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\Dropbox (GOUGEON ARCHITECTURE)\07-QIA\SMQE\NEW\"/>
    </mc:Choice>
  </mc:AlternateContent>
  <xr:revisionPtr revIDLastSave="0" documentId="13_ncr:1_{618FB159-4FEF-4F03-A03E-27B9F34FF739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RECLAMATION-AMELIORATION 2017" sheetId="1" r:id="rId1"/>
  </sheets>
  <definedNames>
    <definedName name="_xlnm.Print_Titles" localSheetId="0">'RECLAMATION-AMELIORATION 2017'!$B:$B,'RECLAMATION-AMELIORATION 2017'!$3:$4</definedName>
    <definedName name="solver_opt" localSheetId="0" hidden="1">'RECLAMATION-AMELIORATION 2017'!#REF!</definedName>
    <definedName name="_xlnm.Print_Area" localSheetId="0">'RECLAMATION-AMELIORATION 2017'!$B$1:$M$24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F6" i="1" s="1"/>
  <c r="C23" i="1"/>
  <c r="C21" i="1"/>
  <c r="C16" i="1"/>
  <c r="E16" i="1" s="1"/>
  <c r="E24" i="1"/>
  <c r="E22" i="1"/>
  <c r="L12" i="1"/>
  <c r="D5" i="1" s="1"/>
  <c r="C7" i="1"/>
  <c r="E6" i="1" l="1"/>
  <c r="H6" i="1"/>
  <c r="I6" i="1"/>
  <c r="J6" i="1"/>
  <c r="K6" i="1"/>
  <c r="G6" i="1"/>
  <c r="C6" i="1" s="1"/>
  <c r="L6" i="1"/>
  <c r="M6" i="1"/>
  <c r="L14" i="1"/>
  <c r="D6" i="1" s="1"/>
</calcChain>
</file>

<file path=xl/sharedStrings.xml><?xml version="1.0" encoding="utf-8"?>
<sst xmlns="http://schemas.openxmlformats.org/spreadsheetml/2006/main" count="61" uniqueCount="45">
  <si>
    <t>NOMBRE DE RECLAMATION</t>
  </si>
  <si>
    <t>COUT TOTAL</t>
  </si>
  <si>
    <t>NOMBRE DE RECLAMATION IMPORTANTE</t>
  </si>
  <si>
    <t>DE</t>
  </si>
  <si>
    <t>CT</t>
  </si>
  <si>
    <t>CH</t>
  </si>
  <si>
    <t>QE</t>
  </si>
  <si>
    <t>SE</t>
  </si>
  <si>
    <t>SA</t>
  </si>
  <si>
    <t>CS</t>
  </si>
  <si>
    <t>AU</t>
  </si>
  <si>
    <t>REPARTITION</t>
  </si>
  <si>
    <t>DOMINANTE</t>
  </si>
  <si>
    <t>% PAR RAPPORT A L'ANNE PRECEDENTE</t>
  </si>
  <si>
    <t>SOLEIL</t>
  </si>
  <si>
    <t>Les indices météo sont définis  par l'AQE agence</t>
  </si>
  <si>
    <t xml:space="preserve">NOMBRE D'HEURE </t>
  </si>
  <si>
    <t>LEGER NUAGE</t>
  </si>
  <si>
    <t>DESSIN</t>
  </si>
  <si>
    <t>SECRETARIAT</t>
  </si>
  <si>
    <t>COUT HORAIRE HT AGENCE</t>
  </si>
  <si>
    <t>COUVERT</t>
  </si>
  <si>
    <t>CONCEPTION</t>
  </si>
  <si>
    <t>SERVICE APRES VENTE</t>
  </si>
  <si>
    <t>FRAIS ANNEXE</t>
  </si>
  <si>
    <t>PLUVIEUX</t>
  </si>
  <si>
    <t>CHANTIER</t>
  </si>
  <si>
    <t>TOTAL</t>
  </si>
  <si>
    <t>ORAGE</t>
  </si>
  <si>
    <t>QUALITE ENVIRONNEMENT</t>
  </si>
  <si>
    <t>AUTRES</t>
  </si>
  <si>
    <t xml:space="preserve">DERNIER CA </t>
  </si>
  <si>
    <t>% PAR  RAPPORT CA</t>
  </si>
  <si>
    <t>NOMBRE D'AMELIORATION</t>
  </si>
  <si>
    <t>NOMBRE D'AMELIORATION EFFICACE</t>
  </si>
  <si>
    <t>% D'ACTION EFFICACE</t>
  </si>
  <si>
    <t>EX</t>
  </si>
  <si>
    <t>EXPERTISE</t>
  </si>
  <si>
    <t>RISQUES DETECTES</t>
  </si>
  <si>
    <t>ACTIONS SUR RISQUES</t>
  </si>
  <si>
    <t>OPORTUNITES DETECTES</t>
  </si>
  <si>
    <t>ACTIONS SUR OPPORTUNITES</t>
  </si>
  <si>
    <t>RISQUES ET OPPORTUNITES - bilan des 3510-IMP &amp; 3511-IMP</t>
  </si>
  <si>
    <t xml:space="preserve">3510-TAB    TABLEAU DE BORD DES  ANOMALIES ET AMELIORATIONS </t>
  </si>
  <si>
    <t xml:space="preserve"> 2017- bilan des 3510-IMP &amp; 3511-IMP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</si>
</sst>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-mm"/>
    <numFmt numFmtId="165" formatCode="#,##0\ &quot;€&quot;"/>
    <numFmt numFmtId="166" formatCode="#,##0.00\ &quot;€&quot;"/>
  </numFmts>
  <fonts count="35" x14ac:knownFonts="1">
    <font>
      <sz val="9"/>
      <name val="Helv"/>
    </font>
    <font>
      <b/>
      <sz val="18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18"/>
      <color indexed="10"/>
      <name val="Arial"/>
      <family val="2"/>
    </font>
    <font>
      <b/>
      <sz val="12"/>
      <color indexed="12"/>
      <name val="Arial"/>
      <family val="2"/>
    </font>
    <font>
      <b/>
      <sz val="26"/>
      <color indexed="9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4"/>
      <color indexed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sz val="18"/>
      <color indexed="10"/>
      <name val="Arial"/>
      <family val="2"/>
    </font>
    <font>
      <sz val="14"/>
      <name val="Arial"/>
      <family val="2"/>
    </font>
    <font>
      <b/>
      <sz val="10"/>
      <name val="Helv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sz val="24"/>
      <name val="Helv"/>
    </font>
    <font>
      <b/>
      <sz val="9"/>
      <name val="Helv"/>
    </font>
    <font>
      <sz val="9"/>
      <color indexed="8"/>
      <name val="Helv"/>
    </font>
    <font>
      <sz val="9"/>
      <color indexed="10"/>
      <name val="Arial"/>
      <family val="2"/>
    </font>
    <font>
      <i/>
      <sz val="8"/>
      <color indexed="10"/>
      <name val="Arial"/>
      <family val="2"/>
    </font>
    <font>
      <sz val="22"/>
      <color indexed="20"/>
      <name val="Arial"/>
      <family val="2"/>
    </font>
    <font>
      <sz val="22"/>
      <color indexed="12"/>
      <name val="Arial"/>
      <family val="2"/>
    </font>
    <font>
      <sz val="22"/>
      <color indexed="10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 style="thick">
        <color indexed="1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18"/>
      </right>
      <top style="double">
        <color indexed="64"/>
      </top>
      <bottom style="double">
        <color indexed="64"/>
      </bottom>
      <diagonal/>
    </border>
    <border>
      <left style="thick">
        <color indexed="18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8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ck">
        <color indexed="18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18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18"/>
      </left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ck">
        <color indexed="18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1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18"/>
      </left>
      <right style="thick">
        <color indexed="64"/>
      </right>
      <top style="thick">
        <color indexed="64"/>
      </top>
      <bottom style="thick">
        <color indexed="18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1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18"/>
      </bottom>
      <diagonal/>
    </border>
    <border>
      <left style="thin">
        <color indexed="64"/>
      </left>
      <right style="thick">
        <color indexed="18"/>
      </right>
      <top style="double">
        <color indexed="64"/>
      </top>
      <bottom style="thick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18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ck">
        <color indexed="18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2" fillId="0" borderId="0" applyNumberFormat="0" applyFill="0" applyBorder="0" applyAlignment="0" applyProtection="0"/>
    <xf numFmtId="0" fontId="23" fillId="0" borderId="0"/>
    <xf numFmtId="0" fontId="18" fillId="0" borderId="32"/>
    <xf numFmtId="4" fontId="24" fillId="0" borderId="3"/>
  </cellStyleXfs>
  <cellXfs count="115">
    <xf numFmtId="0" fontId="0" fillId="0" borderId="0" xfId="0"/>
    <xf numFmtId="0" fontId="3" fillId="2" borderId="0" xfId="0" applyFont="1" applyFill="1" applyBorder="1" applyAlignment="1">
      <alignment horizontal="left"/>
    </xf>
    <xf numFmtId="0" fontId="2" fillId="0" borderId="0" xfId="0" applyNumberFormat="1" applyFont="1" applyBorder="1"/>
    <xf numFmtId="3" fontId="3" fillId="0" borderId="0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165" fontId="10" fillId="0" borderId="8" xfId="0" applyNumberFormat="1" applyFont="1" applyFill="1" applyBorder="1" applyAlignment="1">
      <alignment horizontal="center" vertical="center" wrapText="1"/>
    </xf>
    <xf numFmtId="1" fontId="10" fillId="0" borderId="8" xfId="0" applyNumberFormat="1" applyFont="1" applyFill="1" applyBorder="1" applyAlignment="1">
      <alignment horizontal="center" vertical="center" wrapText="1"/>
    </xf>
    <xf numFmtId="1" fontId="10" fillId="0" borderId="9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9" fontId="13" fillId="0" borderId="12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center" vertical="center" wrapText="1"/>
    </xf>
    <xf numFmtId="1" fontId="13" fillId="0" borderId="13" xfId="0" applyNumberFormat="1" applyFont="1" applyFill="1" applyBorder="1" applyAlignment="1">
      <alignment horizontal="center" vertical="center" wrapText="1"/>
    </xf>
    <xf numFmtId="1" fontId="13" fillId="0" borderId="14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7" fillId="4" borderId="19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6" fontId="13" fillId="0" borderId="3" xfId="0" applyNumberFormat="1" applyFont="1" applyBorder="1" applyAlignment="1">
      <alignment horizontal="center" vertical="center" wrapText="1"/>
    </xf>
    <xf numFmtId="0" fontId="20" fillId="0" borderId="24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center" vertical="center" wrapText="1"/>
    </xf>
    <xf numFmtId="166" fontId="13" fillId="0" borderId="25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166" fontId="9" fillId="0" borderId="26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166" fontId="13" fillId="0" borderId="27" xfId="0" applyNumberFormat="1" applyFont="1" applyBorder="1" applyAlignment="1">
      <alignment horizontal="center" vertical="center" wrapText="1"/>
    </xf>
    <xf numFmtId="0" fontId="21" fillId="0" borderId="24" xfId="0" applyFont="1" applyBorder="1" applyAlignment="1">
      <alignment horizontal="left" vertical="center" wrapText="1"/>
    </xf>
    <xf numFmtId="10" fontId="13" fillId="0" borderId="3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4" fillId="0" borderId="19" xfId="0" applyNumberFormat="1" applyFont="1" applyFill="1" applyBorder="1" applyAlignment="1"/>
    <xf numFmtId="0" fontId="4" fillId="0" borderId="19" xfId="0" applyNumberFormat="1" applyFont="1" applyFill="1" applyBorder="1"/>
    <xf numFmtId="0" fontId="15" fillId="0" borderId="28" xfId="0" applyNumberFormat="1" applyFont="1" applyBorder="1" applyAlignment="1">
      <alignment horizontal="center" vertical="center" wrapText="1"/>
    </xf>
    <xf numFmtId="0" fontId="4" fillId="0" borderId="27" xfId="0" applyNumberFormat="1" applyFont="1" applyFill="1" applyBorder="1"/>
    <xf numFmtId="0" fontId="4" fillId="0" borderId="3" xfId="0" applyNumberFormat="1" applyFont="1" applyFill="1" applyBorder="1"/>
    <xf numFmtId="0" fontId="4" fillId="0" borderId="3" xfId="0" applyNumberFormat="1" applyFont="1" applyBorder="1"/>
    <xf numFmtId="0" fontId="4" fillId="0" borderId="25" xfId="0" applyNumberFormat="1" applyFont="1" applyFill="1" applyBorder="1" applyAlignment="1">
      <alignment horizontal="center" vertical="center" wrapText="1"/>
    </xf>
    <xf numFmtId="0" fontId="15" fillId="7" borderId="33" xfId="0" applyNumberFormat="1" applyFont="1" applyFill="1" applyBorder="1" applyAlignment="1">
      <alignment horizontal="center" vertical="center" wrapText="1"/>
    </xf>
    <xf numFmtId="1" fontId="10" fillId="0" borderId="34" xfId="0" applyNumberFormat="1" applyFont="1" applyFill="1" applyBorder="1" applyAlignment="1">
      <alignment horizontal="center" vertical="center" wrapText="1"/>
    </xf>
    <xf numFmtId="1" fontId="10" fillId="0" borderId="35" xfId="0" applyNumberFormat="1" applyFont="1" applyFill="1" applyBorder="1" applyAlignment="1">
      <alignment horizontal="center" vertical="center" wrapText="1"/>
    </xf>
    <xf numFmtId="1" fontId="11" fillId="0" borderId="36" xfId="0" applyNumberFormat="1" applyFont="1" applyFill="1" applyBorder="1" applyAlignment="1">
      <alignment horizontal="center" vertical="center" wrapText="1"/>
    </xf>
    <xf numFmtId="0" fontId="15" fillId="7" borderId="37" xfId="0" applyNumberFormat="1" applyFont="1" applyFill="1" applyBorder="1" applyAlignment="1">
      <alignment horizontal="center" vertical="center" wrapText="1"/>
    </xf>
    <xf numFmtId="1" fontId="11" fillId="0" borderId="38" xfId="0" applyNumberFormat="1" applyFont="1" applyFill="1" applyBorder="1" applyAlignment="1">
      <alignment horizontal="center" vertical="center" wrapText="1"/>
    </xf>
    <xf numFmtId="0" fontId="15" fillId="6" borderId="37" xfId="0" applyNumberFormat="1" applyFont="1" applyFill="1" applyBorder="1" applyAlignment="1">
      <alignment horizontal="center" vertical="center" wrapText="1"/>
    </xf>
    <xf numFmtId="0" fontId="15" fillId="6" borderId="39" xfId="0" applyNumberFormat="1" applyFont="1" applyFill="1" applyBorder="1" applyAlignment="1">
      <alignment horizontal="center" vertical="center" wrapText="1"/>
    </xf>
    <xf numFmtId="1" fontId="10" fillId="0" borderId="40" xfId="0" applyNumberFormat="1" applyFont="1" applyFill="1" applyBorder="1" applyAlignment="1">
      <alignment horizontal="center" vertical="center" wrapText="1"/>
    </xf>
    <xf numFmtId="1" fontId="10" fillId="0" borderId="41" xfId="0" applyNumberFormat="1" applyFont="1" applyFill="1" applyBorder="1" applyAlignment="1">
      <alignment horizontal="center" vertical="center" wrapText="1"/>
    </xf>
    <xf numFmtId="1" fontId="11" fillId="0" borderId="42" xfId="0" applyNumberFormat="1" applyFont="1" applyFill="1" applyBorder="1" applyAlignment="1">
      <alignment horizontal="center" vertical="center" wrapText="1"/>
    </xf>
    <xf numFmtId="0" fontId="25" fillId="0" borderId="0" xfId="0" applyFont="1" applyBorder="1"/>
    <xf numFmtId="164" fontId="26" fillId="0" borderId="0" xfId="0" applyNumberFormat="1" applyFont="1" applyBorder="1"/>
    <xf numFmtId="9" fontId="27" fillId="0" borderId="8" xfId="0" applyNumberFormat="1" applyFont="1" applyFill="1" applyBorder="1" applyAlignment="1">
      <alignment horizontal="center" vertical="center" wrapText="1"/>
    </xf>
    <xf numFmtId="10" fontId="28" fillId="0" borderId="8" xfId="0" applyNumberFormat="1" applyFont="1" applyFill="1" applyBorder="1" applyAlignment="1">
      <alignment horizontal="center" vertical="center" wrapText="1"/>
    </xf>
    <xf numFmtId="9" fontId="29" fillId="0" borderId="8" xfId="0" applyNumberFormat="1" applyFont="1" applyFill="1" applyBorder="1" applyAlignment="1">
      <alignment horizontal="center" vertical="center" wrapText="1"/>
    </xf>
    <xf numFmtId="9" fontId="27" fillId="0" borderId="10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/>
    </xf>
    <xf numFmtId="0" fontId="31" fillId="0" borderId="3" xfId="0" applyFont="1" applyBorder="1" applyAlignment="1">
      <alignment horizontal="left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20" fillId="0" borderId="27" xfId="0" applyFont="1" applyFill="1" applyBorder="1"/>
    <xf numFmtId="0" fontId="20" fillId="0" borderId="3" xfId="0" applyFont="1" applyBorder="1"/>
    <xf numFmtId="0" fontId="21" fillId="0" borderId="3" xfId="0" applyFont="1" applyBorder="1"/>
    <xf numFmtId="0" fontId="21" fillId="0" borderId="18" xfId="0" applyFont="1" applyBorder="1"/>
    <xf numFmtId="0" fontId="20" fillId="0" borderId="25" xfId="0" applyFont="1" applyFill="1" applyBorder="1"/>
    <xf numFmtId="9" fontId="29" fillId="0" borderId="34" xfId="0" applyNumberFormat="1" applyFont="1" applyFill="1" applyBorder="1" applyAlignment="1">
      <alignment horizontal="center" vertical="center" wrapText="1"/>
    </xf>
    <xf numFmtId="0" fontId="20" fillId="0" borderId="2" xfId="0" applyFont="1" applyBorder="1"/>
    <xf numFmtId="9" fontId="29" fillId="0" borderId="40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/>
    <xf numFmtId="0" fontId="21" fillId="0" borderId="3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12" fillId="0" borderId="4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10" fillId="5" borderId="18" xfId="0" applyNumberFormat="1" applyFont="1" applyFill="1" applyBorder="1" applyAlignment="1">
      <alignment horizontal="center" vertical="center"/>
    </xf>
    <xf numFmtId="0" fontId="10" fillId="5" borderId="32" xfId="0" applyNumberFormat="1" applyFont="1" applyFill="1" applyBorder="1" applyAlignment="1">
      <alignment horizontal="center" vertical="center"/>
    </xf>
    <xf numFmtId="0" fontId="10" fillId="5" borderId="2" xfId="0" applyNumberFormat="1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textRotation="90" wrapText="1"/>
    </xf>
    <xf numFmtId="0" fontId="34" fillId="0" borderId="0" xfId="0" applyFont="1" applyBorder="1"/>
  </cellXfs>
  <cellStyles count="5">
    <cellStyle name="Chapitre" xfId="1" xr:uid="{00000000-0005-0000-0000-000000000000}"/>
    <cellStyle name="FAMILLE" xfId="2" xr:uid="{00000000-0005-0000-0000-000001000000}"/>
    <cellStyle name="LOT" xfId="3" xr:uid="{00000000-0005-0000-0000-000002000000}"/>
    <cellStyle name="Normal" xfId="0" builtinId="0"/>
    <cellStyle name="OUVRAGE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8</xdr:row>
      <xdr:rowOff>47625</xdr:rowOff>
    </xdr:from>
    <xdr:to>
      <xdr:col>1</xdr:col>
      <xdr:colOff>1066800</xdr:colOff>
      <xdr:row>8</xdr:row>
      <xdr:rowOff>590550</xdr:rowOff>
    </xdr:to>
    <xdr:pic>
      <xdr:nvPicPr>
        <xdr:cNvPr id="2" name="Picture 1" descr="METEO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9675" y="3981450"/>
          <a:ext cx="5429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533400</xdr:colOff>
      <xdr:row>9</xdr:row>
      <xdr:rowOff>66675</xdr:rowOff>
    </xdr:from>
    <xdr:to>
      <xdr:col>1</xdr:col>
      <xdr:colOff>1066800</xdr:colOff>
      <xdr:row>9</xdr:row>
      <xdr:rowOff>609600</xdr:rowOff>
    </xdr:to>
    <xdr:pic>
      <xdr:nvPicPr>
        <xdr:cNvPr id="3" name="Picture 2" descr="METEO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9200" y="4629150"/>
          <a:ext cx="5334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533400</xdr:colOff>
      <xdr:row>10</xdr:row>
      <xdr:rowOff>85725</xdr:rowOff>
    </xdr:from>
    <xdr:to>
      <xdr:col>1</xdr:col>
      <xdr:colOff>1066800</xdr:colOff>
      <xdr:row>11</xdr:row>
      <xdr:rowOff>0</xdr:rowOff>
    </xdr:to>
    <xdr:pic>
      <xdr:nvPicPr>
        <xdr:cNvPr id="4" name="Picture 3" descr="METEO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19200" y="5276850"/>
          <a:ext cx="5334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11</xdr:row>
      <xdr:rowOff>98425</xdr:rowOff>
    </xdr:from>
    <xdr:to>
      <xdr:col>1</xdr:col>
      <xdr:colOff>1095375</xdr:colOff>
      <xdr:row>12</xdr:row>
      <xdr:rowOff>12700</xdr:rowOff>
    </xdr:to>
    <xdr:pic>
      <xdr:nvPicPr>
        <xdr:cNvPr id="5" name="Picture 4" descr="METEO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38250" y="5965825"/>
          <a:ext cx="542925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533400</xdr:colOff>
      <xdr:row>12</xdr:row>
      <xdr:rowOff>66675</xdr:rowOff>
    </xdr:from>
    <xdr:to>
      <xdr:col>1</xdr:col>
      <xdr:colOff>1066800</xdr:colOff>
      <xdr:row>12</xdr:row>
      <xdr:rowOff>619125</xdr:rowOff>
    </xdr:to>
    <xdr:pic>
      <xdr:nvPicPr>
        <xdr:cNvPr id="6" name="Picture 5" descr="METEO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19200" y="6515100"/>
          <a:ext cx="5334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466725</xdr:colOff>
      <xdr:row>6</xdr:row>
      <xdr:rowOff>57150</xdr:rowOff>
    </xdr:from>
    <xdr:to>
      <xdr:col>2</xdr:col>
      <xdr:colOff>1000125</xdr:colOff>
      <xdr:row>6</xdr:row>
      <xdr:rowOff>600075</xdr:rowOff>
    </xdr:to>
    <xdr:pic>
      <xdr:nvPicPr>
        <xdr:cNvPr id="7" name="Picture 12" descr="METEO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19375" y="2676525"/>
          <a:ext cx="5334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1200150</xdr:colOff>
      <xdr:row>8</xdr:row>
      <xdr:rowOff>47625</xdr:rowOff>
    </xdr:from>
    <xdr:to>
      <xdr:col>2</xdr:col>
      <xdr:colOff>1739900</xdr:colOff>
      <xdr:row>8</xdr:row>
      <xdr:rowOff>590550</xdr:rowOff>
    </xdr:to>
    <xdr:pic>
      <xdr:nvPicPr>
        <xdr:cNvPr id="8" name="Picture 13" descr="METEO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52800" y="3981450"/>
          <a:ext cx="5429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1219200</xdr:colOff>
      <xdr:row>9</xdr:row>
      <xdr:rowOff>57150</xdr:rowOff>
    </xdr:from>
    <xdr:to>
      <xdr:col>2</xdr:col>
      <xdr:colOff>1749425</xdr:colOff>
      <xdr:row>9</xdr:row>
      <xdr:rowOff>600075</xdr:rowOff>
    </xdr:to>
    <xdr:pic>
      <xdr:nvPicPr>
        <xdr:cNvPr id="9" name="Picture 14" descr="METEO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71850" y="4619625"/>
          <a:ext cx="5334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1219200</xdr:colOff>
      <xdr:row>10</xdr:row>
      <xdr:rowOff>85725</xdr:rowOff>
    </xdr:from>
    <xdr:to>
      <xdr:col>2</xdr:col>
      <xdr:colOff>1749425</xdr:colOff>
      <xdr:row>11</xdr:row>
      <xdr:rowOff>0</xdr:rowOff>
    </xdr:to>
    <xdr:pic>
      <xdr:nvPicPr>
        <xdr:cNvPr id="10" name="Picture 15" descr="METEO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71850" y="5276850"/>
          <a:ext cx="5334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11</xdr:row>
      <xdr:rowOff>85725</xdr:rowOff>
    </xdr:from>
    <xdr:to>
      <xdr:col>2</xdr:col>
      <xdr:colOff>1730375</xdr:colOff>
      <xdr:row>12</xdr:row>
      <xdr:rowOff>0</xdr:rowOff>
    </xdr:to>
    <xdr:pic>
      <xdr:nvPicPr>
        <xdr:cNvPr id="11" name="Picture 16" descr="METEO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343275" y="5905500"/>
          <a:ext cx="5429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12</xdr:row>
      <xdr:rowOff>47625</xdr:rowOff>
    </xdr:from>
    <xdr:to>
      <xdr:col>2</xdr:col>
      <xdr:colOff>1701800</xdr:colOff>
      <xdr:row>12</xdr:row>
      <xdr:rowOff>600075</xdr:rowOff>
    </xdr:to>
    <xdr:pic>
      <xdr:nvPicPr>
        <xdr:cNvPr id="12" name="Picture 17" descr="METEO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324225" y="6496050"/>
          <a:ext cx="5334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485775</xdr:colOff>
      <xdr:row>6</xdr:row>
      <xdr:rowOff>85725</xdr:rowOff>
    </xdr:from>
    <xdr:to>
      <xdr:col>8</xdr:col>
      <xdr:colOff>1019175</xdr:colOff>
      <xdr:row>6</xdr:row>
      <xdr:rowOff>628650</xdr:rowOff>
    </xdr:to>
    <xdr:pic>
      <xdr:nvPicPr>
        <xdr:cNvPr id="13" name="Picture 20" descr="METEO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906250" y="2705100"/>
          <a:ext cx="5334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447675</xdr:colOff>
      <xdr:row>6</xdr:row>
      <xdr:rowOff>66675</xdr:rowOff>
    </xdr:from>
    <xdr:to>
      <xdr:col>5</xdr:col>
      <xdr:colOff>981075</xdr:colOff>
      <xdr:row>6</xdr:row>
      <xdr:rowOff>609600</xdr:rowOff>
    </xdr:to>
    <xdr:pic>
      <xdr:nvPicPr>
        <xdr:cNvPr id="14" name="Picture 3" descr="METEO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439025" y="2686050"/>
          <a:ext cx="5334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409575</xdr:colOff>
      <xdr:row>6</xdr:row>
      <xdr:rowOff>38100</xdr:rowOff>
    </xdr:from>
    <xdr:to>
      <xdr:col>10</xdr:col>
      <xdr:colOff>933450</xdr:colOff>
      <xdr:row>6</xdr:row>
      <xdr:rowOff>590550</xdr:rowOff>
    </xdr:to>
    <xdr:pic>
      <xdr:nvPicPr>
        <xdr:cNvPr id="15" name="Picture 17" descr="METEO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4782800" y="2657475"/>
          <a:ext cx="5238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609600</xdr:colOff>
      <xdr:row>6</xdr:row>
      <xdr:rowOff>38100</xdr:rowOff>
    </xdr:from>
    <xdr:to>
      <xdr:col>3</xdr:col>
      <xdr:colOff>1143000</xdr:colOff>
      <xdr:row>6</xdr:row>
      <xdr:rowOff>590550</xdr:rowOff>
    </xdr:to>
    <xdr:pic>
      <xdr:nvPicPr>
        <xdr:cNvPr id="16" name="Picture 17" descr="METEO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238625" y="2657475"/>
          <a:ext cx="5334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127000</xdr:colOff>
      <xdr:row>3</xdr:row>
      <xdr:rowOff>304800</xdr:rowOff>
    </xdr:from>
    <xdr:to>
      <xdr:col>1</xdr:col>
      <xdr:colOff>1270000</xdr:colOff>
      <xdr:row>4</xdr:row>
      <xdr:rowOff>533400</xdr:rowOff>
    </xdr:to>
    <xdr:sp macro="" textlink="">
      <xdr:nvSpPr>
        <xdr:cNvPr id="20" name="ZoneText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812800" y="965200"/>
          <a:ext cx="1143000" cy="889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/>
            <a:t>VOTRE LOGO</a:t>
          </a:r>
        </a:p>
      </xdr:txBody>
    </xdr:sp>
    <xdr:clientData/>
  </xdr:twoCellAnchor>
  <xdr:twoCellAnchor editAs="oneCell">
    <xdr:from>
      <xdr:col>1</xdr:col>
      <xdr:colOff>76200</xdr:colOff>
      <xdr:row>1</xdr:row>
      <xdr:rowOff>215900</xdr:rowOff>
    </xdr:from>
    <xdr:to>
      <xdr:col>1</xdr:col>
      <xdr:colOff>1333500</xdr:colOff>
      <xdr:row>3</xdr:row>
      <xdr:rowOff>17901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2DB695BE-C303-4C02-9A49-AA13E0163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393700"/>
          <a:ext cx="1257300" cy="729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GN678"/>
  <sheetViews>
    <sheetView showGridLines="0" tabSelected="1" view="pageBreakPreview" zoomScale="75" zoomScaleNormal="75" zoomScaleSheetLayoutView="75" workbookViewId="0">
      <pane xSplit="1" ySplit="1" topLeftCell="B2" activePane="bottomRight" state="frozenSplit"/>
      <selection activeCell="B18" sqref="B18"/>
      <selection pane="topRight" activeCell="E1" sqref="E1:S2"/>
      <selection pane="bottomLeft" activeCell="A2" sqref="A2"/>
      <selection pane="bottomRight" activeCell="C2" sqref="C2:M3"/>
    </sheetView>
  </sheetViews>
  <sheetFormatPr baseColWidth="10" defaultColWidth="10.33203125" defaultRowHeight="23.25" x14ac:dyDescent="0.35"/>
  <cols>
    <col min="1" max="1" width="12" style="41" customWidth="1"/>
    <col min="2" max="2" width="25.6640625" style="47" customWidth="1"/>
    <col min="3" max="13" width="30.83203125" style="84" customWidth="1"/>
    <col min="14" max="51" width="8.83203125" style="84" customWidth="1"/>
    <col min="52" max="196" width="10.33203125" style="84" customWidth="1"/>
    <col min="197" max="16384" width="10.33203125" style="85"/>
  </cols>
  <sheetData>
    <row r="1" spans="1:61" s="60" customFormat="1" ht="24" hidden="1" thickBot="1" x14ac:dyDescent="0.4">
      <c r="A1" s="1"/>
      <c r="B1" s="2"/>
      <c r="C1" s="61"/>
      <c r="D1" s="61"/>
      <c r="E1" s="61"/>
      <c r="F1" s="61"/>
      <c r="G1" s="61"/>
      <c r="H1" s="61"/>
    </row>
    <row r="2" spans="1:61" s="60" customFormat="1" ht="34.5" thickTop="1" x14ac:dyDescent="0.35">
      <c r="A2" s="1"/>
      <c r="B2" s="102"/>
      <c r="C2" s="99" t="s">
        <v>43</v>
      </c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92"/>
    </row>
    <row r="3" spans="1:61" s="4" customFormat="1" ht="37.5" customHeight="1" thickBot="1" x14ac:dyDescent="0.2">
      <c r="A3" s="3"/>
      <c r="B3" s="103"/>
      <c r="C3" s="109" t="s">
        <v>44</v>
      </c>
      <c r="D3" s="110"/>
      <c r="E3" s="110"/>
      <c r="F3" s="110"/>
      <c r="G3" s="110"/>
      <c r="H3" s="110"/>
      <c r="I3" s="110"/>
      <c r="J3" s="110"/>
      <c r="K3" s="110"/>
      <c r="L3" s="110"/>
      <c r="M3" s="111"/>
      <c r="N3" s="94"/>
    </row>
    <row r="4" spans="1:61" s="4" customFormat="1" ht="51.75" customHeight="1" thickBot="1" x14ac:dyDescent="0.2">
      <c r="A4" s="5"/>
      <c r="B4" s="104"/>
      <c r="C4" s="95" t="s">
        <v>0</v>
      </c>
      <c r="D4" s="96" t="s">
        <v>1</v>
      </c>
      <c r="E4" s="96" t="s">
        <v>2</v>
      </c>
      <c r="F4" s="97" t="s">
        <v>3</v>
      </c>
      <c r="G4" s="97" t="s">
        <v>4</v>
      </c>
      <c r="H4" s="97" t="s">
        <v>5</v>
      </c>
      <c r="I4" s="97" t="s">
        <v>6</v>
      </c>
      <c r="J4" s="97" t="s">
        <v>7</v>
      </c>
      <c r="K4" s="97" t="s">
        <v>8</v>
      </c>
      <c r="L4" s="97" t="s">
        <v>36</v>
      </c>
      <c r="M4" s="98" t="s">
        <v>10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61" s="4" customFormat="1" ht="51.75" customHeight="1" thickTop="1" thickBot="1" x14ac:dyDescent="0.2">
      <c r="A5" s="5"/>
      <c r="B5" s="105"/>
      <c r="C5" s="10">
        <f>F5+G5+H5+I5+J5+K5+L5+M5</f>
        <v>8</v>
      </c>
      <c r="D5" s="11">
        <f>L12</f>
        <v>2360</v>
      </c>
      <c r="E5" s="12">
        <v>1</v>
      </c>
      <c r="F5" s="12">
        <v>1</v>
      </c>
      <c r="G5" s="12">
        <v>1</v>
      </c>
      <c r="H5" s="12">
        <v>1</v>
      </c>
      <c r="I5" s="12">
        <v>1</v>
      </c>
      <c r="J5" s="12">
        <v>1</v>
      </c>
      <c r="K5" s="13">
        <v>1</v>
      </c>
      <c r="L5" s="13">
        <v>1</v>
      </c>
      <c r="M5" s="14">
        <v>1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61" s="4" customFormat="1" ht="51.75" customHeight="1" thickTop="1" thickBot="1" x14ac:dyDescent="0.2">
      <c r="A6" s="5"/>
      <c r="B6" s="93" t="s">
        <v>11</v>
      </c>
      <c r="C6" s="62">
        <f>F6+G6+H6+I6+J6+K6+L6+M6</f>
        <v>1</v>
      </c>
      <c r="D6" s="63">
        <f>L14</f>
        <v>5.8999999999999999E-3</v>
      </c>
      <c r="E6" s="64">
        <f>E5/C5</f>
        <v>0.125</v>
      </c>
      <c r="F6" s="62">
        <f>F5/C5</f>
        <v>0.125</v>
      </c>
      <c r="G6" s="62">
        <f>G5/C5</f>
        <v>0.125</v>
      </c>
      <c r="H6" s="62">
        <f>H5/C5</f>
        <v>0.125</v>
      </c>
      <c r="I6" s="62">
        <f>I5/C5</f>
        <v>0.125</v>
      </c>
      <c r="J6" s="62">
        <f>J5/C5</f>
        <v>0.125</v>
      </c>
      <c r="K6" s="62">
        <f>K5/C5</f>
        <v>0.125</v>
      </c>
      <c r="L6" s="62">
        <f>L5/C5</f>
        <v>0.125</v>
      </c>
      <c r="M6" s="65">
        <f>M5/C5</f>
        <v>0.125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61" s="4" customFormat="1" ht="51.75" customHeight="1" thickTop="1" thickBot="1" x14ac:dyDescent="0.2">
      <c r="A7" s="5"/>
      <c r="B7" s="15" t="s">
        <v>12</v>
      </c>
      <c r="C7" s="16">
        <f>SUM(F7:M7)/8</f>
        <v>0.375</v>
      </c>
      <c r="D7" s="17"/>
      <c r="E7" s="18"/>
      <c r="F7" s="19"/>
      <c r="G7" s="19"/>
      <c r="H7" s="19"/>
      <c r="I7" s="19">
        <v>3</v>
      </c>
      <c r="J7" s="19"/>
      <c r="K7" s="20"/>
      <c r="L7" s="20"/>
      <c r="M7" s="21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</row>
    <row r="8" spans="1:61" s="4" customFormat="1" ht="51.75" customHeight="1" thickTop="1" thickBot="1" x14ac:dyDescent="0.2">
      <c r="A8" s="5"/>
      <c r="B8" s="23" t="s">
        <v>13</v>
      </c>
      <c r="C8" s="66"/>
      <c r="D8" s="67"/>
      <c r="E8" s="67"/>
      <c r="F8" s="67"/>
      <c r="G8" s="67"/>
      <c r="H8" s="67"/>
      <c r="I8" s="67"/>
      <c r="J8" s="67"/>
      <c r="K8" s="67"/>
      <c r="L8" s="67"/>
      <c r="M8" s="68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</row>
    <row r="9" spans="1:61" s="71" customFormat="1" ht="50.1" customHeight="1" thickTop="1" thickBot="1" x14ac:dyDescent="0.2">
      <c r="A9" s="24"/>
      <c r="B9" s="25"/>
      <c r="C9" s="69">
        <v>5</v>
      </c>
      <c r="D9" s="69" t="s">
        <v>14</v>
      </c>
      <c r="E9" s="112" t="s">
        <v>15</v>
      </c>
      <c r="F9" s="112"/>
      <c r="G9" s="112"/>
      <c r="H9" s="112"/>
      <c r="I9" s="112"/>
      <c r="J9" s="112"/>
      <c r="K9" s="26" t="s">
        <v>16</v>
      </c>
      <c r="L9" s="27">
        <v>17</v>
      </c>
      <c r="M9" s="70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</row>
    <row r="10" spans="1:61" s="22" customFormat="1" ht="50.1" customHeight="1" thickBot="1" x14ac:dyDescent="0.2">
      <c r="A10" s="24"/>
      <c r="B10" s="25"/>
      <c r="C10" s="72">
        <v>4</v>
      </c>
      <c r="D10" s="72" t="s">
        <v>17</v>
      </c>
      <c r="E10" s="113"/>
      <c r="F10" s="28" t="s">
        <v>3</v>
      </c>
      <c r="G10" s="73" t="s">
        <v>18</v>
      </c>
      <c r="H10" s="28" t="s">
        <v>7</v>
      </c>
      <c r="I10" s="73" t="s">
        <v>19</v>
      </c>
      <c r="J10" s="29"/>
      <c r="K10" s="26" t="s">
        <v>20</v>
      </c>
      <c r="L10" s="30">
        <v>80</v>
      </c>
      <c r="M10" s="31"/>
    </row>
    <row r="11" spans="1:61" s="22" customFormat="1" ht="50.1" customHeight="1" thickBot="1" x14ac:dyDescent="0.2">
      <c r="A11" s="24"/>
      <c r="B11" s="25"/>
      <c r="C11" s="72">
        <v>3</v>
      </c>
      <c r="D11" s="72" t="s">
        <v>21</v>
      </c>
      <c r="E11" s="114"/>
      <c r="F11" s="28" t="s">
        <v>4</v>
      </c>
      <c r="G11" s="73" t="s">
        <v>22</v>
      </c>
      <c r="H11" s="28" t="s">
        <v>8</v>
      </c>
      <c r="I11" s="73" t="s">
        <v>23</v>
      </c>
      <c r="J11" s="29"/>
      <c r="K11" s="32" t="s">
        <v>24</v>
      </c>
      <c r="L11" s="33">
        <v>1000</v>
      </c>
      <c r="M11" s="31"/>
    </row>
    <row r="12" spans="1:61" s="71" customFormat="1" ht="50.1" customHeight="1" thickBot="1" x14ac:dyDescent="0.2">
      <c r="A12" s="24"/>
      <c r="B12" s="25"/>
      <c r="C12" s="72">
        <v>2</v>
      </c>
      <c r="D12" s="72" t="s">
        <v>25</v>
      </c>
      <c r="E12" s="114"/>
      <c r="F12" s="28" t="s">
        <v>5</v>
      </c>
      <c r="G12" s="73" t="s">
        <v>26</v>
      </c>
      <c r="H12" s="28" t="s">
        <v>36</v>
      </c>
      <c r="I12" s="73" t="s">
        <v>37</v>
      </c>
      <c r="J12" s="29"/>
      <c r="K12" s="34" t="s">
        <v>27</v>
      </c>
      <c r="L12" s="35">
        <f>L9*L10+L11</f>
        <v>2360</v>
      </c>
      <c r="M12" s="3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</row>
    <row r="13" spans="1:61" s="22" customFormat="1" ht="50.1" customHeight="1" thickBot="1" x14ac:dyDescent="0.2">
      <c r="A13" s="24"/>
      <c r="B13" s="25"/>
      <c r="C13" s="72">
        <v>1</v>
      </c>
      <c r="D13" s="72" t="s">
        <v>28</v>
      </c>
      <c r="E13" s="114"/>
      <c r="F13" s="28" t="s">
        <v>6</v>
      </c>
      <c r="G13" s="73" t="s">
        <v>29</v>
      </c>
      <c r="H13" s="28" t="s">
        <v>10</v>
      </c>
      <c r="I13" s="73" t="s">
        <v>30</v>
      </c>
      <c r="J13" s="36"/>
      <c r="K13" s="37" t="s">
        <v>31</v>
      </c>
      <c r="L13" s="38">
        <v>400000</v>
      </c>
      <c r="M13" s="39"/>
    </row>
    <row r="14" spans="1:61" s="71" customFormat="1" ht="50.1" customHeight="1" thickBot="1" x14ac:dyDescent="0.2">
      <c r="A14" s="24"/>
      <c r="B14" s="25"/>
      <c r="C14" s="74"/>
      <c r="D14" s="74"/>
      <c r="E14" s="74"/>
      <c r="F14" s="74"/>
      <c r="G14" s="74"/>
      <c r="H14" s="74"/>
      <c r="I14" s="75"/>
      <c r="J14" s="75"/>
      <c r="K14" s="26" t="s">
        <v>32</v>
      </c>
      <c r="L14" s="40">
        <f>L12/L13</f>
        <v>5.8999999999999999E-3</v>
      </c>
      <c r="M14" s="76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</row>
    <row r="15" spans="1:61" s="78" customFormat="1" ht="48.75" thickTop="1" thickBot="1" x14ac:dyDescent="0.4">
      <c r="A15" s="41"/>
      <c r="B15" s="42"/>
      <c r="C15" s="6" t="s">
        <v>33</v>
      </c>
      <c r="D15" s="6" t="s">
        <v>34</v>
      </c>
      <c r="E15" s="6" t="s">
        <v>35</v>
      </c>
      <c r="F15" s="7" t="s">
        <v>3</v>
      </c>
      <c r="G15" s="7" t="s">
        <v>4</v>
      </c>
      <c r="H15" s="7" t="s">
        <v>5</v>
      </c>
      <c r="I15" s="7" t="s">
        <v>6</v>
      </c>
      <c r="J15" s="7" t="s">
        <v>7</v>
      </c>
      <c r="K15" s="7" t="s">
        <v>8</v>
      </c>
      <c r="L15" s="7" t="s">
        <v>9</v>
      </c>
      <c r="M15" s="8" t="s">
        <v>10</v>
      </c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</row>
    <row r="16" spans="1:61" s="77" customFormat="1" ht="48" customHeight="1" thickTop="1" thickBot="1" x14ac:dyDescent="0.4">
      <c r="A16" s="41"/>
      <c r="B16" s="43"/>
      <c r="C16" s="12">
        <f>F16+G16+H16+I16+J16+K16+L16+M16</f>
        <v>4</v>
      </c>
      <c r="D16" s="12">
        <v>1</v>
      </c>
      <c r="E16" s="64">
        <f>D16/C16</f>
        <v>0.25</v>
      </c>
      <c r="F16" s="12"/>
      <c r="G16" s="12">
        <v>1</v>
      </c>
      <c r="H16" s="12"/>
      <c r="I16" s="12">
        <v>1</v>
      </c>
      <c r="J16" s="12"/>
      <c r="K16" s="13">
        <v>1</v>
      </c>
      <c r="L16" s="13">
        <v>1</v>
      </c>
      <c r="M16" s="14"/>
    </row>
    <row r="17" spans="1:61" s="4" customFormat="1" ht="51.75" customHeight="1" thickTop="1" thickBot="1" x14ac:dyDescent="0.2">
      <c r="A17" s="5"/>
      <c r="B17" s="44" t="s">
        <v>13</v>
      </c>
      <c r="C17" s="79"/>
      <c r="D17" s="80"/>
      <c r="E17" s="80"/>
      <c r="F17" s="80"/>
      <c r="G17" s="80"/>
      <c r="H17" s="80"/>
      <c r="I17" s="80"/>
      <c r="J17" s="80"/>
      <c r="K17" s="80"/>
      <c r="L17" s="80"/>
      <c r="M17" s="81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61" ht="9.9499999999999993" customHeight="1" thickTop="1" x14ac:dyDescent="0.35">
      <c r="B18" s="45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</row>
    <row r="19" spans="1:61" ht="26.25" x14ac:dyDescent="0.35">
      <c r="B19" s="106" t="s">
        <v>42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8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</row>
    <row r="20" spans="1:61" ht="9.9499999999999993" customHeight="1" thickBot="1" x14ac:dyDescent="0.4">
      <c r="B20" s="48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</row>
    <row r="21" spans="1:61" ht="45" customHeight="1" thickTop="1" thickBot="1" x14ac:dyDescent="0.4">
      <c r="B21" s="49" t="s">
        <v>38</v>
      </c>
      <c r="C21" s="50">
        <f>F21+G21+H21+I21+J21+K21+L21+M21</f>
        <v>5</v>
      </c>
      <c r="D21" s="50">
        <v>1</v>
      </c>
      <c r="E21" s="87"/>
      <c r="F21" s="50"/>
      <c r="G21" s="50">
        <v>1</v>
      </c>
      <c r="H21" s="50">
        <v>1</v>
      </c>
      <c r="I21" s="50">
        <v>1</v>
      </c>
      <c r="J21" s="50"/>
      <c r="K21" s="51">
        <v>1</v>
      </c>
      <c r="L21" s="51">
        <v>1</v>
      </c>
      <c r="M21" s="52"/>
      <c r="N21" s="88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</row>
    <row r="22" spans="1:61" ht="45" customHeight="1" thickTop="1" thickBot="1" x14ac:dyDescent="0.4">
      <c r="B22" s="53" t="s">
        <v>39</v>
      </c>
      <c r="C22" s="12">
        <v>2</v>
      </c>
      <c r="D22" s="12">
        <v>1</v>
      </c>
      <c r="E22" s="64">
        <f>D22/C22</f>
        <v>0.5</v>
      </c>
      <c r="F22" s="12"/>
      <c r="G22" s="12"/>
      <c r="H22" s="12"/>
      <c r="I22" s="12"/>
      <c r="J22" s="12"/>
      <c r="K22" s="13"/>
      <c r="L22" s="13"/>
      <c r="M22" s="54"/>
      <c r="N22" s="88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</row>
    <row r="23" spans="1:61" ht="45" customHeight="1" thickTop="1" thickBot="1" x14ac:dyDescent="0.4">
      <c r="B23" s="55" t="s">
        <v>40</v>
      </c>
      <c r="C23" s="12">
        <f>F23+G23+H23+I23+J23+K23+L23+M23</f>
        <v>5</v>
      </c>
      <c r="D23" s="12">
        <v>1</v>
      </c>
      <c r="E23" s="64"/>
      <c r="F23" s="12">
        <v>1</v>
      </c>
      <c r="G23" s="12">
        <v>1</v>
      </c>
      <c r="H23" s="12"/>
      <c r="I23" s="12">
        <v>1</v>
      </c>
      <c r="J23" s="12"/>
      <c r="K23" s="13">
        <v>1</v>
      </c>
      <c r="L23" s="13">
        <v>1</v>
      </c>
      <c r="M23" s="54"/>
      <c r="N23" s="88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</row>
    <row r="24" spans="1:61" ht="45" customHeight="1" thickTop="1" thickBot="1" x14ac:dyDescent="0.4">
      <c r="B24" s="56" t="s">
        <v>41</v>
      </c>
      <c r="C24" s="57">
        <v>3</v>
      </c>
      <c r="D24" s="57">
        <v>1</v>
      </c>
      <c r="E24" s="89">
        <f>D24/C24</f>
        <v>0.33333333333333331</v>
      </c>
      <c r="F24" s="57"/>
      <c r="G24" s="57"/>
      <c r="H24" s="57"/>
      <c r="I24" s="57"/>
      <c r="J24" s="57"/>
      <c r="K24" s="58"/>
      <c r="L24" s="58"/>
      <c r="M24" s="59"/>
      <c r="N24" s="88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</row>
    <row r="25" spans="1:61" ht="45" customHeight="1" thickTop="1" x14ac:dyDescent="0.35">
      <c r="B25" s="45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</row>
    <row r="26" spans="1:61" ht="45" customHeight="1" x14ac:dyDescent="0.35">
      <c r="B26" s="46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</row>
    <row r="27" spans="1:61" ht="45" customHeight="1" x14ac:dyDescent="0.35">
      <c r="B27" s="46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</row>
    <row r="28" spans="1:61" ht="45" customHeight="1" x14ac:dyDescent="0.35">
      <c r="B28" s="46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</row>
    <row r="29" spans="1:61" x14ac:dyDescent="0.35">
      <c r="B29" s="46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</row>
    <row r="30" spans="1:61" x14ac:dyDescent="0.35">
      <c r="B30" s="46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</row>
    <row r="31" spans="1:61" x14ac:dyDescent="0.35">
      <c r="B31" s="46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</row>
    <row r="32" spans="1:61" x14ac:dyDescent="0.35">
      <c r="B32" s="46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</row>
    <row r="33" spans="2:61" x14ac:dyDescent="0.35">
      <c r="B33" s="46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</row>
    <row r="34" spans="2:61" x14ac:dyDescent="0.35">
      <c r="B34" s="46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</row>
    <row r="35" spans="2:61" x14ac:dyDescent="0.35">
      <c r="B35" s="46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</row>
    <row r="36" spans="2:61" x14ac:dyDescent="0.35">
      <c r="B36" s="46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</row>
    <row r="37" spans="2:61" x14ac:dyDescent="0.35">
      <c r="B37" s="46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</row>
    <row r="38" spans="2:61" x14ac:dyDescent="0.35">
      <c r="B38" s="46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</row>
    <row r="39" spans="2:61" x14ac:dyDescent="0.35">
      <c r="B39" s="46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</row>
    <row r="40" spans="2:61" x14ac:dyDescent="0.35">
      <c r="B40" s="46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</row>
    <row r="41" spans="2:61" x14ac:dyDescent="0.35">
      <c r="B41" s="46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</row>
    <row r="42" spans="2:61" x14ac:dyDescent="0.35">
      <c r="B42" s="46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</row>
    <row r="43" spans="2:61" x14ac:dyDescent="0.35">
      <c r="B43" s="46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</row>
    <row r="44" spans="2:61" x14ac:dyDescent="0.35">
      <c r="B44" s="46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</row>
    <row r="45" spans="2:61" x14ac:dyDescent="0.35">
      <c r="B45" s="46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</row>
    <row r="46" spans="2:61" x14ac:dyDescent="0.35">
      <c r="B46" s="46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</row>
    <row r="47" spans="2:61" x14ac:dyDescent="0.35">
      <c r="B47" s="46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</row>
    <row r="48" spans="2:61" x14ac:dyDescent="0.35">
      <c r="B48" s="46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</row>
    <row r="49" spans="2:61" x14ac:dyDescent="0.35">
      <c r="B49" s="46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</row>
    <row r="50" spans="2:61" x14ac:dyDescent="0.35">
      <c r="B50" s="46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</row>
    <row r="51" spans="2:61" x14ac:dyDescent="0.35">
      <c r="B51" s="46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</row>
    <row r="52" spans="2:61" x14ac:dyDescent="0.35">
      <c r="B52" s="46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</row>
    <row r="53" spans="2:61" x14ac:dyDescent="0.35">
      <c r="B53" s="46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</row>
    <row r="54" spans="2:61" x14ac:dyDescent="0.35">
      <c r="B54" s="46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</row>
    <row r="55" spans="2:61" x14ac:dyDescent="0.35">
      <c r="B55" s="46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</row>
    <row r="56" spans="2:61" x14ac:dyDescent="0.35">
      <c r="B56" s="46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</row>
    <row r="57" spans="2:61" x14ac:dyDescent="0.35">
      <c r="B57" s="46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</row>
    <row r="58" spans="2:61" x14ac:dyDescent="0.35">
      <c r="B58" s="46"/>
      <c r="C58" s="91"/>
      <c r="D58" s="91"/>
      <c r="E58" s="91"/>
      <c r="F58" s="91"/>
      <c r="G58" s="91"/>
      <c r="H58" s="91"/>
      <c r="I58" s="90"/>
      <c r="J58" s="90"/>
      <c r="K58" s="90"/>
      <c r="L58" s="90"/>
      <c r="M58" s="90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</row>
    <row r="59" spans="2:61" x14ac:dyDescent="0.35">
      <c r="B59" s="46"/>
      <c r="C59" s="91"/>
      <c r="D59" s="91"/>
      <c r="E59" s="91"/>
      <c r="F59" s="91"/>
      <c r="G59" s="91"/>
      <c r="H59" s="91"/>
      <c r="I59" s="90"/>
      <c r="J59" s="90"/>
      <c r="K59" s="90"/>
      <c r="L59" s="90"/>
      <c r="M59" s="90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</row>
    <row r="60" spans="2:61" x14ac:dyDescent="0.35">
      <c r="B60" s="46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</row>
    <row r="61" spans="2:61" x14ac:dyDescent="0.35">
      <c r="B61" s="46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</row>
    <row r="62" spans="2:61" x14ac:dyDescent="0.35">
      <c r="B62" s="46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</row>
    <row r="63" spans="2:61" x14ac:dyDescent="0.35">
      <c r="B63" s="46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</row>
    <row r="64" spans="2:61" x14ac:dyDescent="0.35">
      <c r="B64" s="46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</row>
    <row r="65" spans="2:13" x14ac:dyDescent="0.35">
      <c r="B65" s="46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</row>
    <row r="66" spans="2:13" x14ac:dyDescent="0.35">
      <c r="B66" s="46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</row>
    <row r="67" spans="2:13" x14ac:dyDescent="0.35">
      <c r="B67" s="46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</row>
    <row r="68" spans="2:13" x14ac:dyDescent="0.35">
      <c r="B68" s="46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</row>
    <row r="69" spans="2:13" x14ac:dyDescent="0.35">
      <c r="B69" s="46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</row>
    <row r="70" spans="2:13" x14ac:dyDescent="0.35">
      <c r="B70" s="46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</row>
    <row r="71" spans="2:13" x14ac:dyDescent="0.35">
      <c r="B71" s="46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</row>
    <row r="72" spans="2:13" x14ac:dyDescent="0.35">
      <c r="B72" s="46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</row>
    <row r="73" spans="2:13" x14ac:dyDescent="0.35">
      <c r="B73" s="46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</row>
    <row r="74" spans="2:13" x14ac:dyDescent="0.35">
      <c r="B74" s="46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</row>
    <row r="75" spans="2:13" x14ac:dyDescent="0.35">
      <c r="B75" s="46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</row>
    <row r="76" spans="2:13" x14ac:dyDescent="0.35">
      <c r="B76" s="46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</row>
    <row r="77" spans="2:13" x14ac:dyDescent="0.35">
      <c r="B77" s="46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</row>
    <row r="78" spans="2:13" x14ac:dyDescent="0.35">
      <c r="B78" s="46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</row>
    <row r="79" spans="2:13" x14ac:dyDescent="0.35">
      <c r="B79" s="46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</row>
    <row r="80" spans="2:13" x14ac:dyDescent="0.35">
      <c r="B80" s="46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</row>
    <row r="81" spans="2:13" x14ac:dyDescent="0.35">
      <c r="B81" s="46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</row>
    <row r="82" spans="2:13" x14ac:dyDescent="0.35">
      <c r="B82" s="46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</row>
    <row r="83" spans="2:13" x14ac:dyDescent="0.35">
      <c r="B83" s="46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</row>
    <row r="84" spans="2:13" x14ac:dyDescent="0.35">
      <c r="B84" s="46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</row>
    <row r="85" spans="2:13" x14ac:dyDescent="0.35">
      <c r="B85" s="46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</row>
    <row r="86" spans="2:13" x14ac:dyDescent="0.35">
      <c r="B86" s="46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</row>
    <row r="87" spans="2:13" x14ac:dyDescent="0.35">
      <c r="B87" s="46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</row>
    <row r="88" spans="2:13" x14ac:dyDescent="0.35">
      <c r="B88" s="46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</row>
    <row r="89" spans="2:13" x14ac:dyDescent="0.35">
      <c r="B89" s="46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</row>
    <row r="90" spans="2:13" x14ac:dyDescent="0.35">
      <c r="B90" s="46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</row>
    <row r="91" spans="2:13" x14ac:dyDescent="0.35">
      <c r="B91" s="46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</row>
    <row r="92" spans="2:13" x14ac:dyDescent="0.35">
      <c r="B92" s="46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</row>
    <row r="93" spans="2:13" x14ac:dyDescent="0.35">
      <c r="B93" s="46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</row>
    <row r="94" spans="2:13" x14ac:dyDescent="0.35">
      <c r="B94" s="46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</row>
    <row r="95" spans="2:13" x14ac:dyDescent="0.35">
      <c r="B95" s="46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</row>
    <row r="96" spans="2:13" x14ac:dyDescent="0.35">
      <c r="B96" s="46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</row>
    <row r="97" spans="2:13" x14ac:dyDescent="0.35">
      <c r="B97" s="46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</row>
    <row r="98" spans="2:13" x14ac:dyDescent="0.35">
      <c r="B98" s="46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</row>
    <row r="99" spans="2:13" x14ac:dyDescent="0.35">
      <c r="B99" s="46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</row>
    <row r="100" spans="2:13" x14ac:dyDescent="0.35">
      <c r="B100" s="46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</row>
    <row r="101" spans="2:13" x14ac:dyDescent="0.35">
      <c r="B101" s="46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</row>
    <row r="102" spans="2:13" x14ac:dyDescent="0.35">
      <c r="B102" s="46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</row>
    <row r="103" spans="2:13" x14ac:dyDescent="0.35">
      <c r="B103" s="46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</row>
    <row r="104" spans="2:13" x14ac:dyDescent="0.35">
      <c r="B104" s="46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</row>
    <row r="105" spans="2:13" x14ac:dyDescent="0.35">
      <c r="B105" s="46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</row>
    <row r="106" spans="2:13" x14ac:dyDescent="0.35">
      <c r="B106" s="46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</row>
    <row r="107" spans="2:13" x14ac:dyDescent="0.35">
      <c r="B107" s="46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</row>
    <row r="108" spans="2:13" x14ac:dyDescent="0.35">
      <c r="B108" s="46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</row>
    <row r="109" spans="2:13" x14ac:dyDescent="0.35">
      <c r="B109" s="46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</row>
    <row r="110" spans="2:13" x14ac:dyDescent="0.35">
      <c r="B110" s="46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</row>
    <row r="111" spans="2:13" x14ac:dyDescent="0.35">
      <c r="B111" s="46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</row>
    <row r="112" spans="2:13" x14ac:dyDescent="0.35">
      <c r="B112" s="46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</row>
    <row r="113" spans="2:13" x14ac:dyDescent="0.35">
      <c r="B113" s="46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</row>
    <row r="114" spans="2:13" x14ac:dyDescent="0.35">
      <c r="B114" s="46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</row>
    <row r="115" spans="2:13" x14ac:dyDescent="0.35">
      <c r="B115" s="46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</row>
    <row r="116" spans="2:13" x14ac:dyDescent="0.35">
      <c r="B116" s="46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</row>
    <row r="117" spans="2:13" x14ac:dyDescent="0.35">
      <c r="B117" s="46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</row>
    <row r="118" spans="2:13" x14ac:dyDescent="0.35">
      <c r="B118" s="46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</row>
    <row r="119" spans="2:13" x14ac:dyDescent="0.35">
      <c r="B119" s="46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</row>
    <row r="120" spans="2:13" x14ac:dyDescent="0.35">
      <c r="B120" s="46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</row>
    <row r="121" spans="2:13" x14ac:dyDescent="0.35">
      <c r="B121" s="46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</row>
    <row r="122" spans="2:13" x14ac:dyDescent="0.35">
      <c r="B122" s="46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</row>
    <row r="123" spans="2:13" x14ac:dyDescent="0.35">
      <c r="B123" s="46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</row>
    <row r="124" spans="2:13" x14ac:dyDescent="0.35">
      <c r="B124" s="46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</row>
    <row r="125" spans="2:13" x14ac:dyDescent="0.35">
      <c r="B125" s="46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</row>
    <row r="126" spans="2:13" x14ac:dyDescent="0.35">
      <c r="B126" s="46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</row>
    <row r="127" spans="2:13" x14ac:dyDescent="0.35">
      <c r="B127" s="46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</row>
    <row r="128" spans="2:13" x14ac:dyDescent="0.35">
      <c r="B128" s="46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</row>
    <row r="129" spans="2:13" x14ac:dyDescent="0.35">
      <c r="B129" s="46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</row>
    <row r="130" spans="2:13" x14ac:dyDescent="0.35">
      <c r="B130" s="46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</row>
    <row r="131" spans="2:13" x14ac:dyDescent="0.35">
      <c r="B131" s="46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</row>
    <row r="132" spans="2:13" x14ac:dyDescent="0.35">
      <c r="B132" s="46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</row>
    <row r="133" spans="2:13" x14ac:dyDescent="0.35">
      <c r="B133" s="46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</row>
    <row r="134" spans="2:13" x14ac:dyDescent="0.35">
      <c r="B134" s="46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</row>
    <row r="135" spans="2:13" x14ac:dyDescent="0.35">
      <c r="B135" s="46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</row>
    <row r="136" spans="2:13" x14ac:dyDescent="0.35">
      <c r="B136" s="46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</row>
    <row r="137" spans="2:13" x14ac:dyDescent="0.35">
      <c r="B137" s="46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</row>
    <row r="138" spans="2:13" x14ac:dyDescent="0.35">
      <c r="B138" s="46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</row>
    <row r="139" spans="2:13" x14ac:dyDescent="0.35">
      <c r="B139" s="46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</row>
    <row r="140" spans="2:13" x14ac:dyDescent="0.35">
      <c r="B140" s="46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</row>
    <row r="141" spans="2:13" x14ac:dyDescent="0.35">
      <c r="B141" s="46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</row>
    <row r="142" spans="2:13" x14ac:dyDescent="0.35">
      <c r="B142" s="46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</row>
    <row r="143" spans="2:13" x14ac:dyDescent="0.35">
      <c r="B143" s="46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</row>
    <row r="144" spans="2:13" x14ac:dyDescent="0.35">
      <c r="B144" s="46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</row>
    <row r="145" spans="2:13" x14ac:dyDescent="0.35">
      <c r="B145" s="46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</row>
    <row r="146" spans="2:13" x14ac:dyDescent="0.35">
      <c r="B146" s="46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</row>
    <row r="147" spans="2:13" x14ac:dyDescent="0.35">
      <c r="B147" s="46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</row>
    <row r="148" spans="2:13" x14ac:dyDescent="0.35">
      <c r="B148" s="46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</row>
    <row r="149" spans="2:13" x14ac:dyDescent="0.35">
      <c r="B149" s="46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</row>
    <row r="150" spans="2:13" x14ac:dyDescent="0.35">
      <c r="B150" s="46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</row>
    <row r="151" spans="2:13" x14ac:dyDescent="0.35">
      <c r="B151" s="46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</row>
    <row r="152" spans="2:13" x14ac:dyDescent="0.35">
      <c r="B152" s="46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</row>
    <row r="153" spans="2:13" x14ac:dyDescent="0.35">
      <c r="B153" s="46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</row>
    <row r="154" spans="2:13" x14ac:dyDescent="0.35">
      <c r="B154" s="46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</row>
    <row r="155" spans="2:13" x14ac:dyDescent="0.35">
      <c r="B155" s="46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</row>
    <row r="156" spans="2:13" x14ac:dyDescent="0.35">
      <c r="B156" s="46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</row>
    <row r="157" spans="2:13" x14ac:dyDescent="0.35">
      <c r="B157" s="46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</row>
    <row r="158" spans="2:13" x14ac:dyDescent="0.35">
      <c r="B158" s="46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</row>
    <row r="159" spans="2:13" x14ac:dyDescent="0.35">
      <c r="B159" s="46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</row>
    <row r="160" spans="2:13" x14ac:dyDescent="0.35">
      <c r="B160" s="46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</row>
    <row r="161" spans="2:13" x14ac:dyDescent="0.35">
      <c r="B161" s="46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</row>
    <row r="162" spans="2:13" x14ac:dyDescent="0.35">
      <c r="B162" s="46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</row>
    <row r="163" spans="2:13" x14ac:dyDescent="0.35">
      <c r="B163" s="46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</row>
    <row r="164" spans="2:13" x14ac:dyDescent="0.35">
      <c r="B164" s="46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</row>
    <row r="165" spans="2:13" x14ac:dyDescent="0.35">
      <c r="B165" s="46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</row>
    <row r="166" spans="2:13" x14ac:dyDescent="0.35">
      <c r="B166" s="46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</row>
    <row r="167" spans="2:13" x14ac:dyDescent="0.35">
      <c r="B167" s="46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</row>
    <row r="168" spans="2:13" x14ac:dyDescent="0.35">
      <c r="B168" s="46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</row>
    <row r="169" spans="2:13" x14ac:dyDescent="0.35">
      <c r="B169" s="46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</row>
    <row r="170" spans="2:13" x14ac:dyDescent="0.35">
      <c r="B170" s="46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</row>
    <row r="171" spans="2:13" x14ac:dyDescent="0.35">
      <c r="B171" s="46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</row>
    <row r="172" spans="2:13" x14ac:dyDescent="0.35">
      <c r="B172" s="46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</row>
    <row r="173" spans="2:13" x14ac:dyDescent="0.35">
      <c r="B173" s="46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</row>
    <row r="174" spans="2:13" x14ac:dyDescent="0.35">
      <c r="B174" s="46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</row>
    <row r="175" spans="2:13" x14ac:dyDescent="0.35">
      <c r="B175" s="46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</row>
    <row r="176" spans="2:13" x14ac:dyDescent="0.35">
      <c r="B176" s="46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</row>
    <row r="177" spans="2:13" x14ac:dyDescent="0.35">
      <c r="B177" s="46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</row>
    <row r="178" spans="2:13" x14ac:dyDescent="0.35">
      <c r="B178" s="46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</row>
    <row r="179" spans="2:13" x14ac:dyDescent="0.35">
      <c r="B179" s="46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</row>
    <row r="180" spans="2:13" x14ac:dyDescent="0.35">
      <c r="B180" s="46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</row>
    <row r="181" spans="2:13" x14ac:dyDescent="0.35">
      <c r="B181" s="46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</row>
    <row r="182" spans="2:13" x14ac:dyDescent="0.35">
      <c r="B182" s="46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</row>
    <row r="183" spans="2:13" x14ac:dyDescent="0.35">
      <c r="B183" s="46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</row>
    <row r="184" spans="2:13" x14ac:dyDescent="0.35">
      <c r="B184" s="46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</row>
    <row r="185" spans="2:13" x14ac:dyDescent="0.35">
      <c r="B185" s="46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</row>
    <row r="186" spans="2:13" x14ac:dyDescent="0.35">
      <c r="B186" s="46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</row>
    <row r="187" spans="2:13" x14ac:dyDescent="0.35">
      <c r="B187" s="46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</row>
    <row r="188" spans="2:13" x14ac:dyDescent="0.35">
      <c r="B188" s="46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</row>
    <row r="189" spans="2:13" x14ac:dyDescent="0.35">
      <c r="B189" s="46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</row>
    <row r="190" spans="2:13" x14ac:dyDescent="0.35">
      <c r="B190" s="46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</row>
    <row r="191" spans="2:13" x14ac:dyDescent="0.35">
      <c r="B191" s="46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</row>
    <row r="192" spans="2:13" x14ac:dyDescent="0.35">
      <c r="B192" s="46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</row>
    <row r="193" spans="2:13" x14ac:dyDescent="0.35">
      <c r="B193" s="46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</row>
    <row r="194" spans="2:13" x14ac:dyDescent="0.35">
      <c r="B194" s="46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</row>
    <row r="195" spans="2:13" x14ac:dyDescent="0.35">
      <c r="B195" s="46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</row>
    <row r="196" spans="2:13" x14ac:dyDescent="0.35">
      <c r="B196" s="46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</row>
    <row r="197" spans="2:13" x14ac:dyDescent="0.35">
      <c r="B197" s="46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</row>
    <row r="198" spans="2:13" x14ac:dyDescent="0.35">
      <c r="B198" s="46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</row>
    <row r="199" spans="2:13" x14ac:dyDescent="0.35">
      <c r="B199" s="46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</row>
    <row r="200" spans="2:13" x14ac:dyDescent="0.35">
      <c r="B200" s="46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</row>
    <row r="201" spans="2:13" x14ac:dyDescent="0.35">
      <c r="B201" s="46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</row>
    <row r="202" spans="2:13" x14ac:dyDescent="0.35">
      <c r="B202" s="46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</row>
    <row r="203" spans="2:13" x14ac:dyDescent="0.35">
      <c r="B203" s="46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</row>
    <row r="204" spans="2:13" x14ac:dyDescent="0.35">
      <c r="B204" s="46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</row>
    <row r="205" spans="2:13" x14ac:dyDescent="0.35">
      <c r="B205" s="46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</row>
    <row r="206" spans="2:13" x14ac:dyDescent="0.35">
      <c r="B206" s="46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</row>
    <row r="207" spans="2:13" x14ac:dyDescent="0.35">
      <c r="B207" s="46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</row>
    <row r="208" spans="2:13" x14ac:dyDescent="0.35">
      <c r="B208" s="46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</row>
    <row r="209" spans="2:13" x14ac:dyDescent="0.35">
      <c r="B209" s="46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</row>
    <row r="210" spans="2:13" x14ac:dyDescent="0.35">
      <c r="B210" s="46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</row>
    <row r="211" spans="2:13" x14ac:dyDescent="0.35">
      <c r="B211" s="46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</row>
    <row r="212" spans="2:13" x14ac:dyDescent="0.35">
      <c r="B212" s="46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</row>
    <row r="213" spans="2:13" x14ac:dyDescent="0.35">
      <c r="B213" s="46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</row>
    <row r="214" spans="2:13" x14ac:dyDescent="0.35">
      <c r="B214" s="46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</row>
    <row r="215" spans="2:13" x14ac:dyDescent="0.35">
      <c r="B215" s="46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</row>
    <row r="216" spans="2:13" x14ac:dyDescent="0.35">
      <c r="B216" s="46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</row>
    <row r="217" spans="2:13" x14ac:dyDescent="0.35">
      <c r="B217" s="46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</row>
    <row r="218" spans="2:13" x14ac:dyDescent="0.35">
      <c r="B218" s="46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</row>
    <row r="219" spans="2:13" x14ac:dyDescent="0.35">
      <c r="B219" s="46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</row>
    <row r="220" spans="2:13" x14ac:dyDescent="0.35">
      <c r="B220" s="46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</row>
    <row r="221" spans="2:13" x14ac:dyDescent="0.35">
      <c r="B221" s="46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</row>
    <row r="222" spans="2:13" x14ac:dyDescent="0.35">
      <c r="B222" s="46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</row>
    <row r="223" spans="2:13" x14ac:dyDescent="0.35">
      <c r="B223" s="46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</row>
    <row r="224" spans="2:13" x14ac:dyDescent="0.35">
      <c r="B224" s="46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</row>
    <row r="225" spans="2:13" x14ac:dyDescent="0.35">
      <c r="B225" s="46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</row>
    <row r="226" spans="2:13" x14ac:dyDescent="0.35">
      <c r="B226" s="46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</row>
    <row r="227" spans="2:13" x14ac:dyDescent="0.35">
      <c r="B227" s="46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</row>
    <row r="228" spans="2:13" x14ac:dyDescent="0.35">
      <c r="B228" s="46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</row>
    <row r="229" spans="2:13" x14ac:dyDescent="0.35">
      <c r="B229" s="46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</row>
    <row r="230" spans="2:13" x14ac:dyDescent="0.35">
      <c r="B230" s="46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</row>
    <row r="231" spans="2:13" x14ac:dyDescent="0.35">
      <c r="B231" s="46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</row>
    <row r="232" spans="2:13" x14ac:dyDescent="0.35">
      <c r="B232" s="46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</row>
    <row r="233" spans="2:13" x14ac:dyDescent="0.35">
      <c r="B233" s="46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</row>
    <row r="234" spans="2:13" x14ac:dyDescent="0.35">
      <c r="B234" s="46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</row>
    <row r="235" spans="2:13" x14ac:dyDescent="0.35">
      <c r="B235" s="46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</row>
    <row r="236" spans="2:13" x14ac:dyDescent="0.35">
      <c r="B236" s="46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</row>
    <row r="237" spans="2:13" x14ac:dyDescent="0.35">
      <c r="B237" s="46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</row>
    <row r="238" spans="2:13" x14ac:dyDescent="0.35">
      <c r="B238" s="46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</row>
    <row r="239" spans="2:13" x14ac:dyDescent="0.35">
      <c r="B239" s="46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</row>
    <row r="240" spans="2:13" x14ac:dyDescent="0.35">
      <c r="B240" s="46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</row>
    <row r="241" spans="2:13" x14ac:dyDescent="0.35">
      <c r="B241" s="46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</row>
    <row r="242" spans="2:13" x14ac:dyDescent="0.35">
      <c r="B242" s="46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</row>
    <row r="243" spans="2:13" x14ac:dyDescent="0.35">
      <c r="B243" s="46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</row>
    <row r="244" spans="2:13" x14ac:dyDescent="0.35">
      <c r="B244" s="46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</row>
    <row r="245" spans="2:13" x14ac:dyDescent="0.35">
      <c r="B245" s="46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</row>
    <row r="246" spans="2:13" x14ac:dyDescent="0.35">
      <c r="B246" s="46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</row>
    <row r="247" spans="2:13" x14ac:dyDescent="0.35">
      <c r="B247" s="46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</row>
    <row r="248" spans="2:13" x14ac:dyDescent="0.35">
      <c r="B248" s="46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</row>
    <row r="249" spans="2:13" x14ac:dyDescent="0.35">
      <c r="B249" s="46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</row>
    <row r="250" spans="2:13" x14ac:dyDescent="0.35">
      <c r="B250" s="46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</row>
    <row r="251" spans="2:13" x14ac:dyDescent="0.35">
      <c r="B251" s="46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</row>
    <row r="252" spans="2:13" x14ac:dyDescent="0.35">
      <c r="B252" s="46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</row>
    <row r="253" spans="2:13" x14ac:dyDescent="0.35">
      <c r="B253" s="46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</row>
    <row r="254" spans="2:13" x14ac:dyDescent="0.35">
      <c r="B254" s="46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</row>
    <row r="255" spans="2:13" x14ac:dyDescent="0.35">
      <c r="B255" s="46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</row>
    <row r="256" spans="2:13" x14ac:dyDescent="0.35">
      <c r="B256" s="46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</row>
    <row r="257" spans="2:13" x14ac:dyDescent="0.35">
      <c r="B257" s="46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</row>
    <row r="258" spans="2:13" x14ac:dyDescent="0.35">
      <c r="B258" s="46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</row>
    <row r="259" spans="2:13" x14ac:dyDescent="0.35">
      <c r="B259" s="46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</row>
    <row r="260" spans="2:13" x14ac:dyDescent="0.35">
      <c r="B260" s="46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</row>
    <row r="261" spans="2:13" x14ac:dyDescent="0.35">
      <c r="B261" s="46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</row>
    <row r="262" spans="2:13" x14ac:dyDescent="0.35">
      <c r="B262" s="46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</row>
    <row r="263" spans="2:13" x14ac:dyDescent="0.35">
      <c r="B263" s="46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</row>
    <row r="264" spans="2:13" x14ac:dyDescent="0.35">
      <c r="B264" s="46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</row>
    <row r="265" spans="2:13" x14ac:dyDescent="0.35">
      <c r="B265" s="46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</row>
    <row r="266" spans="2:13" x14ac:dyDescent="0.35">
      <c r="B266" s="46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</row>
    <row r="267" spans="2:13" x14ac:dyDescent="0.35">
      <c r="B267" s="46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</row>
    <row r="268" spans="2:13" x14ac:dyDescent="0.35">
      <c r="B268" s="46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</row>
    <row r="269" spans="2:13" x14ac:dyDescent="0.35">
      <c r="B269" s="46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</row>
    <row r="270" spans="2:13" x14ac:dyDescent="0.35">
      <c r="B270" s="46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</row>
    <row r="271" spans="2:13" x14ac:dyDescent="0.35">
      <c r="B271" s="46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</row>
    <row r="272" spans="2:13" x14ac:dyDescent="0.35">
      <c r="B272" s="46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</row>
    <row r="273" spans="2:13" x14ac:dyDescent="0.35">
      <c r="B273" s="46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</row>
    <row r="274" spans="2:13" x14ac:dyDescent="0.35">
      <c r="B274" s="46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</row>
    <row r="275" spans="2:13" x14ac:dyDescent="0.35">
      <c r="B275" s="46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</row>
    <row r="276" spans="2:13" x14ac:dyDescent="0.35">
      <c r="B276" s="46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</row>
    <row r="277" spans="2:13" x14ac:dyDescent="0.35">
      <c r="B277" s="46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</row>
    <row r="278" spans="2:13" x14ac:dyDescent="0.35">
      <c r="B278" s="46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</row>
    <row r="279" spans="2:13" x14ac:dyDescent="0.35">
      <c r="B279" s="46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</row>
    <row r="280" spans="2:13" x14ac:dyDescent="0.35">
      <c r="B280" s="46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</row>
    <row r="281" spans="2:13" x14ac:dyDescent="0.35">
      <c r="B281" s="46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</row>
    <row r="282" spans="2:13" x14ac:dyDescent="0.35">
      <c r="B282" s="46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</row>
    <row r="283" spans="2:13" x14ac:dyDescent="0.35">
      <c r="B283" s="46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</row>
    <row r="284" spans="2:13" x14ac:dyDescent="0.35">
      <c r="B284" s="46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</row>
    <row r="285" spans="2:13" x14ac:dyDescent="0.35">
      <c r="B285" s="46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</row>
    <row r="286" spans="2:13" x14ac:dyDescent="0.35">
      <c r="B286" s="46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</row>
    <row r="287" spans="2:13" x14ac:dyDescent="0.35">
      <c r="B287" s="46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</row>
    <row r="288" spans="2:13" x14ac:dyDescent="0.35">
      <c r="B288" s="46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</row>
    <row r="289" spans="2:13" x14ac:dyDescent="0.35">
      <c r="B289" s="46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</row>
    <row r="290" spans="2:13" x14ac:dyDescent="0.35">
      <c r="B290" s="46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</row>
    <row r="291" spans="2:13" x14ac:dyDescent="0.35">
      <c r="B291" s="46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</row>
    <row r="292" spans="2:13" x14ac:dyDescent="0.35">
      <c r="B292" s="46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</row>
    <row r="293" spans="2:13" x14ac:dyDescent="0.35">
      <c r="B293" s="46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</row>
    <row r="294" spans="2:13" x14ac:dyDescent="0.35">
      <c r="B294" s="46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</row>
    <row r="295" spans="2:13" x14ac:dyDescent="0.35">
      <c r="B295" s="46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</row>
    <row r="296" spans="2:13" x14ac:dyDescent="0.35">
      <c r="B296" s="46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</row>
    <row r="297" spans="2:13" x14ac:dyDescent="0.35">
      <c r="B297" s="46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</row>
    <row r="298" spans="2:13" x14ac:dyDescent="0.35">
      <c r="B298" s="46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</row>
    <row r="299" spans="2:13" x14ac:dyDescent="0.35">
      <c r="B299" s="46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</row>
    <row r="300" spans="2:13" x14ac:dyDescent="0.35">
      <c r="B300" s="46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</row>
    <row r="301" spans="2:13" x14ac:dyDescent="0.35">
      <c r="B301" s="46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</row>
    <row r="302" spans="2:13" x14ac:dyDescent="0.35">
      <c r="B302" s="46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</row>
    <row r="303" spans="2:13" x14ac:dyDescent="0.35">
      <c r="B303" s="46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</row>
    <row r="304" spans="2:13" x14ac:dyDescent="0.35">
      <c r="B304" s="46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</row>
    <row r="305" spans="2:13" x14ac:dyDescent="0.35">
      <c r="B305" s="46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</row>
    <row r="306" spans="2:13" x14ac:dyDescent="0.35">
      <c r="B306" s="46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</row>
    <row r="307" spans="2:13" x14ac:dyDescent="0.35">
      <c r="B307" s="46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</row>
    <row r="308" spans="2:13" x14ac:dyDescent="0.35">
      <c r="B308" s="46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</row>
    <row r="309" spans="2:13" x14ac:dyDescent="0.35">
      <c r="B309" s="46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</row>
    <row r="310" spans="2:13" x14ac:dyDescent="0.35">
      <c r="B310" s="46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</row>
    <row r="311" spans="2:13" x14ac:dyDescent="0.35">
      <c r="B311" s="46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</row>
    <row r="312" spans="2:13" x14ac:dyDescent="0.35">
      <c r="B312" s="46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</row>
    <row r="313" spans="2:13" x14ac:dyDescent="0.35">
      <c r="B313" s="46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</row>
    <row r="314" spans="2:13" x14ac:dyDescent="0.35">
      <c r="B314" s="46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</row>
    <row r="315" spans="2:13" x14ac:dyDescent="0.35">
      <c r="B315" s="46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</row>
    <row r="316" spans="2:13" x14ac:dyDescent="0.35">
      <c r="B316" s="46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</row>
    <row r="317" spans="2:13" x14ac:dyDescent="0.35">
      <c r="B317" s="46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</row>
    <row r="318" spans="2:13" x14ac:dyDescent="0.35">
      <c r="B318" s="46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</row>
    <row r="319" spans="2:13" x14ac:dyDescent="0.35">
      <c r="B319" s="46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</row>
    <row r="320" spans="2:13" x14ac:dyDescent="0.35">
      <c r="B320" s="46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</row>
    <row r="321" spans="2:13" x14ac:dyDescent="0.35">
      <c r="B321" s="46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</row>
    <row r="322" spans="2:13" x14ac:dyDescent="0.35">
      <c r="B322" s="46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</row>
    <row r="323" spans="2:13" x14ac:dyDescent="0.35">
      <c r="B323" s="46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</row>
    <row r="324" spans="2:13" x14ac:dyDescent="0.35">
      <c r="B324" s="46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</row>
    <row r="325" spans="2:13" x14ac:dyDescent="0.35">
      <c r="B325" s="46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</row>
    <row r="326" spans="2:13" x14ac:dyDescent="0.35">
      <c r="B326" s="46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</row>
    <row r="327" spans="2:13" x14ac:dyDescent="0.35">
      <c r="B327" s="46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</row>
    <row r="328" spans="2:13" x14ac:dyDescent="0.35">
      <c r="B328" s="46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</row>
    <row r="329" spans="2:13" x14ac:dyDescent="0.35">
      <c r="B329" s="46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</row>
    <row r="330" spans="2:13" x14ac:dyDescent="0.35">
      <c r="B330" s="46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</row>
    <row r="331" spans="2:13" x14ac:dyDescent="0.35">
      <c r="B331" s="46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</row>
    <row r="332" spans="2:13" x14ac:dyDescent="0.35">
      <c r="B332" s="46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</row>
    <row r="333" spans="2:13" x14ac:dyDescent="0.35">
      <c r="B333" s="46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</row>
    <row r="334" spans="2:13" x14ac:dyDescent="0.35">
      <c r="B334" s="46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</row>
    <row r="335" spans="2:13" x14ac:dyDescent="0.35">
      <c r="B335" s="46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</row>
    <row r="336" spans="2:13" x14ac:dyDescent="0.35">
      <c r="B336" s="46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</row>
    <row r="337" spans="2:13" x14ac:dyDescent="0.35">
      <c r="B337" s="46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</row>
    <row r="338" spans="2:13" x14ac:dyDescent="0.35">
      <c r="B338" s="46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</row>
    <row r="339" spans="2:13" x14ac:dyDescent="0.35">
      <c r="B339" s="46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</row>
    <row r="340" spans="2:13" x14ac:dyDescent="0.35">
      <c r="B340" s="46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</row>
    <row r="341" spans="2:13" x14ac:dyDescent="0.35">
      <c r="B341" s="46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</row>
    <row r="342" spans="2:13" x14ac:dyDescent="0.35">
      <c r="B342" s="46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</row>
    <row r="343" spans="2:13" x14ac:dyDescent="0.35">
      <c r="B343" s="46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</row>
    <row r="344" spans="2:13" x14ac:dyDescent="0.35">
      <c r="B344" s="46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</row>
    <row r="345" spans="2:13" x14ac:dyDescent="0.35">
      <c r="B345" s="46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</row>
    <row r="346" spans="2:13" x14ac:dyDescent="0.35">
      <c r="B346" s="46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</row>
    <row r="347" spans="2:13" x14ac:dyDescent="0.35">
      <c r="B347" s="46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</row>
    <row r="348" spans="2:13" x14ac:dyDescent="0.35">
      <c r="B348" s="46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</row>
    <row r="349" spans="2:13" x14ac:dyDescent="0.35">
      <c r="B349" s="46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</row>
    <row r="350" spans="2:13" x14ac:dyDescent="0.35">
      <c r="B350" s="46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</row>
    <row r="351" spans="2:13" x14ac:dyDescent="0.35">
      <c r="B351" s="46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</row>
    <row r="352" spans="2:13" x14ac:dyDescent="0.35">
      <c r="B352" s="46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</row>
    <row r="353" spans="2:13" x14ac:dyDescent="0.35">
      <c r="B353" s="46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</row>
    <row r="354" spans="2:13" x14ac:dyDescent="0.35">
      <c r="B354" s="46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</row>
    <row r="355" spans="2:13" x14ac:dyDescent="0.35">
      <c r="B355" s="46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</row>
    <row r="356" spans="2:13" x14ac:dyDescent="0.35">
      <c r="B356" s="46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</row>
    <row r="357" spans="2:13" x14ac:dyDescent="0.35">
      <c r="B357" s="46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</row>
    <row r="358" spans="2:13" x14ac:dyDescent="0.35">
      <c r="B358" s="46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</row>
    <row r="359" spans="2:13" x14ac:dyDescent="0.35">
      <c r="B359" s="46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</row>
    <row r="360" spans="2:13" x14ac:dyDescent="0.35">
      <c r="B360" s="46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</row>
    <row r="361" spans="2:13" x14ac:dyDescent="0.35">
      <c r="B361" s="46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</row>
    <row r="362" spans="2:13" x14ac:dyDescent="0.35">
      <c r="B362" s="46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</row>
    <row r="363" spans="2:13" x14ac:dyDescent="0.35">
      <c r="B363" s="46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</row>
    <row r="364" spans="2:13" x14ac:dyDescent="0.35">
      <c r="B364" s="46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</row>
    <row r="365" spans="2:13" x14ac:dyDescent="0.35">
      <c r="B365" s="46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</row>
    <row r="366" spans="2:13" x14ac:dyDescent="0.35">
      <c r="B366" s="46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</row>
    <row r="367" spans="2:13" x14ac:dyDescent="0.35">
      <c r="B367" s="46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</row>
    <row r="368" spans="2:13" x14ac:dyDescent="0.35">
      <c r="B368" s="46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</row>
    <row r="369" spans="2:13" x14ac:dyDescent="0.35">
      <c r="B369" s="46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</row>
    <row r="370" spans="2:13" x14ac:dyDescent="0.35">
      <c r="B370" s="46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</row>
    <row r="371" spans="2:13" x14ac:dyDescent="0.35">
      <c r="B371" s="46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</row>
    <row r="372" spans="2:13" x14ac:dyDescent="0.35">
      <c r="B372" s="46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</row>
    <row r="373" spans="2:13" x14ac:dyDescent="0.35">
      <c r="B373" s="46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</row>
    <row r="374" spans="2:13" x14ac:dyDescent="0.35">
      <c r="B374" s="46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</row>
    <row r="375" spans="2:13" x14ac:dyDescent="0.35">
      <c r="B375" s="46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</row>
    <row r="376" spans="2:13" x14ac:dyDescent="0.35">
      <c r="B376" s="46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</row>
    <row r="377" spans="2:13" x14ac:dyDescent="0.35">
      <c r="B377" s="46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</row>
    <row r="378" spans="2:13" x14ac:dyDescent="0.35">
      <c r="B378" s="46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</row>
    <row r="379" spans="2:13" x14ac:dyDescent="0.35">
      <c r="B379" s="46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</row>
    <row r="380" spans="2:13" x14ac:dyDescent="0.35">
      <c r="B380" s="46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</row>
    <row r="381" spans="2:13" x14ac:dyDescent="0.35">
      <c r="B381" s="46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</row>
    <row r="382" spans="2:13" x14ac:dyDescent="0.35">
      <c r="B382" s="46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</row>
    <row r="383" spans="2:13" x14ac:dyDescent="0.35">
      <c r="B383" s="46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</row>
    <row r="384" spans="2:13" x14ac:dyDescent="0.35">
      <c r="B384" s="46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</row>
    <row r="385" spans="2:13" x14ac:dyDescent="0.35">
      <c r="B385" s="46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</row>
    <row r="386" spans="2:13" x14ac:dyDescent="0.35">
      <c r="B386" s="46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</row>
    <row r="387" spans="2:13" x14ac:dyDescent="0.35">
      <c r="B387" s="46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</row>
    <row r="388" spans="2:13" x14ac:dyDescent="0.35">
      <c r="B388" s="46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</row>
    <row r="389" spans="2:13" x14ac:dyDescent="0.35">
      <c r="B389" s="46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</row>
    <row r="390" spans="2:13" x14ac:dyDescent="0.35">
      <c r="B390" s="46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</row>
    <row r="391" spans="2:13" x14ac:dyDescent="0.35">
      <c r="B391" s="46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</row>
    <row r="392" spans="2:13" x14ac:dyDescent="0.35">
      <c r="B392" s="46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</row>
    <row r="393" spans="2:13" x14ac:dyDescent="0.35">
      <c r="B393" s="46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</row>
    <row r="394" spans="2:13" x14ac:dyDescent="0.35">
      <c r="B394" s="46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</row>
    <row r="395" spans="2:13" x14ac:dyDescent="0.35">
      <c r="B395" s="46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</row>
    <row r="396" spans="2:13" x14ac:dyDescent="0.35">
      <c r="B396" s="46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</row>
    <row r="397" spans="2:13" x14ac:dyDescent="0.35">
      <c r="B397" s="46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</row>
    <row r="398" spans="2:13" x14ac:dyDescent="0.35">
      <c r="B398" s="46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</row>
    <row r="399" spans="2:13" x14ac:dyDescent="0.35">
      <c r="B399" s="46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</row>
    <row r="400" spans="2:13" x14ac:dyDescent="0.35">
      <c r="B400" s="46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</row>
    <row r="401" spans="2:13" x14ac:dyDescent="0.35">
      <c r="B401" s="46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</row>
    <row r="402" spans="2:13" x14ac:dyDescent="0.35">
      <c r="B402" s="46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</row>
    <row r="403" spans="2:13" x14ac:dyDescent="0.35">
      <c r="B403" s="46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</row>
    <row r="404" spans="2:13" x14ac:dyDescent="0.35">
      <c r="B404" s="46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</row>
    <row r="405" spans="2:13" x14ac:dyDescent="0.35">
      <c r="B405" s="46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</row>
    <row r="406" spans="2:13" x14ac:dyDescent="0.35">
      <c r="B406" s="46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</row>
    <row r="407" spans="2:13" x14ac:dyDescent="0.35">
      <c r="B407" s="46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</row>
    <row r="408" spans="2:13" x14ac:dyDescent="0.35">
      <c r="B408" s="46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</row>
    <row r="409" spans="2:13" x14ac:dyDescent="0.35">
      <c r="B409" s="46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</row>
    <row r="410" spans="2:13" x14ac:dyDescent="0.35">
      <c r="B410" s="46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</row>
    <row r="411" spans="2:13" x14ac:dyDescent="0.35">
      <c r="B411" s="46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</row>
    <row r="412" spans="2:13" x14ac:dyDescent="0.35">
      <c r="B412" s="46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</row>
    <row r="413" spans="2:13" x14ac:dyDescent="0.35">
      <c r="B413" s="46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</row>
    <row r="414" spans="2:13" x14ac:dyDescent="0.35">
      <c r="B414" s="46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</row>
    <row r="415" spans="2:13" x14ac:dyDescent="0.35">
      <c r="B415" s="46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</row>
    <row r="416" spans="2:13" x14ac:dyDescent="0.35">
      <c r="B416" s="46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</row>
    <row r="417" spans="2:13" x14ac:dyDescent="0.35">
      <c r="B417" s="46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</row>
    <row r="418" spans="2:13" x14ac:dyDescent="0.35">
      <c r="B418" s="46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</row>
    <row r="419" spans="2:13" x14ac:dyDescent="0.35">
      <c r="B419" s="46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</row>
    <row r="420" spans="2:13" x14ac:dyDescent="0.35">
      <c r="B420" s="46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</row>
    <row r="421" spans="2:13" x14ac:dyDescent="0.35">
      <c r="B421" s="46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</row>
    <row r="422" spans="2:13" x14ac:dyDescent="0.35">
      <c r="B422" s="46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</row>
    <row r="423" spans="2:13" x14ac:dyDescent="0.35">
      <c r="B423" s="46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</row>
    <row r="424" spans="2:13" x14ac:dyDescent="0.35">
      <c r="B424" s="46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</row>
    <row r="425" spans="2:13" x14ac:dyDescent="0.35">
      <c r="B425" s="46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</row>
    <row r="426" spans="2:13" x14ac:dyDescent="0.35">
      <c r="B426" s="46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</row>
    <row r="427" spans="2:13" x14ac:dyDescent="0.35">
      <c r="B427" s="46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</row>
    <row r="428" spans="2:13" x14ac:dyDescent="0.35">
      <c r="B428" s="46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</row>
    <row r="429" spans="2:13" x14ac:dyDescent="0.35">
      <c r="B429" s="46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</row>
    <row r="430" spans="2:13" x14ac:dyDescent="0.35">
      <c r="B430" s="46"/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</row>
    <row r="431" spans="2:13" x14ac:dyDescent="0.35">
      <c r="B431" s="46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</row>
    <row r="432" spans="2:13" x14ac:dyDescent="0.35">
      <c r="B432" s="46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</row>
    <row r="433" spans="2:13" x14ac:dyDescent="0.35">
      <c r="B433" s="46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</row>
    <row r="434" spans="2:13" x14ac:dyDescent="0.35">
      <c r="B434" s="46"/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</row>
    <row r="435" spans="2:13" x14ac:dyDescent="0.35">
      <c r="B435" s="46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</row>
    <row r="436" spans="2:13" x14ac:dyDescent="0.35">
      <c r="B436" s="46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</row>
    <row r="437" spans="2:13" x14ac:dyDescent="0.35">
      <c r="B437" s="46"/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</row>
    <row r="438" spans="2:13" x14ac:dyDescent="0.35">
      <c r="B438" s="46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</row>
    <row r="439" spans="2:13" x14ac:dyDescent="0.35">
      <c r="B439" s="46"/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</row>
    <row r="440" spans="2:13" x14ac:dyDescent="0.35">
      <c r="B440" s="46"/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</row>
    <row r="441" spans="2:13" x14ac:dyDescent="0.35">
      <c r="B441" s="46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</row>
    <row r="442" spans="2:13" x14ac:dyDescent="0.35">
      <c r="B442" s="46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</row>
    <row r="443" spans="2:13" x14ac:dyDescent="0.35">
      <c r="B443" s="46"/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</row>
    <row r="444" spans="2:13" x14ac:dyDescent="0.35">
      <c r="B444" s="46"/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</row>
    <row r="445" spans="2:13" x14ac:dyDescent="0.35">
      <c r="B445" s="46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</row>
    <row r="446" spans="2:13" x14ac:dyDescent="0.35">
      <c r="B446" s="46"/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</row>
    <row r="447" spans="2:13" x14ac:dyDescent="0.35">
      <c r="B447" s="46"/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</row>
    <row r="448" spans="2:13" x14ac:dyDescent="0.35">
      <c r="B448" s="46"/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91"/>
    </row>
    <row r="449" spans="2:13" x14ac:dyDescent="0.35">
      <c r="B449" s="46"/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</row>
    <row r="450" spans="2:13" x14ac:dyDescent="0.35">
      <c r="B450" s="46"/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</row>
    <row r="451" spans="2:13" x14ac:dyDescent="0.35">
      <c r="B451" s="46"/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</row>
    <row r="452" spans="2:13" x14ac:dyDescent="0.35">
      <c r="B452" s="46"/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</row>
    <row r="453" spans="2:13" x14ac:dyDescent="0.35">
      <c r="B453" s="46"/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91"/>
    </row>
    <row r="454" spans="2:13" x14ac:dyDescent="0.35">
      <c r="B454" s="46"/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91"/>
    </row>
    <row r="455" spans="2:13" x14ac:dyDescent="0.35">
      <c r="B455" s="46"/>
      <c r="C455" s="91"/>
      <c r="D455" s="91"/>
      <c r="E455" s="91"/>
      <c r="F455" s="91"/>
      <c r="G455" s="91"/>
      <c r="H455" s="91"/>
      <c r="I455" s="91"/>
      <c r="J455" s="91"/>
      <c r="K455" s="91"/>
      <c r="L455" s="91"/>
      <c r="M455" s="91"/>
    </row>
    <row r="456" spans="2:13" x14ac:dyDescent="0.35">
      <c r="B456" s="46"/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91"/>
    </row>
    <row r="457" spans="2:13" x14ac:dyDescent="0.35">
      <c r="B457" s="46"/>
      <c r="C457" s="91"/>
      <c r="D457" s="91"/>
      <c r="E457" s="91"/>
      <c r="F457" s="91"/>
      <c r="G457" s="91"/>
      <c r="H457" s="91"/>
      <c r="I457" s="91"/>
      <c r="J457" s="91"/>
      <c r="K457" s="91"/>
      <c r="L457" s="91"/>
      <c r="M457" s="91"/>
    </row>
    <row r="458" spans="2:13" x14ac:dyDescent="0.35">
      <c r="B458" s="46"/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91"/>
    </row>
    <row r="459" spans="2:13" x14ac:dyDescent="0.35">
      <c r="B459" s="46"/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</row>
    <row r="460" spans="2:13" x14ac:dyDescent="0.35">
      <c r="B460" s="46"/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91"/>
    </row>
    <row r="461" spans="2:13" x14ac:dyDescent="0.35">
      <c r="B461" s="46"/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</row>
    <row r="462" spans="2:13" x14ac:dyDescent="0.35">
      <c r="B462" s="46"/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91"/>
    </row>
    <row r="463" spans="2:13" x14ac:dyDescent="0.35">
      <c r="B463" s="46"/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</row>
    <row r="464" spans="2:13" x14ac:dyDescent="0.35">
      <c r="B464" s="46"/>
      <c r="C464" s="91"/>
      <c r="D464" s="91"/>
      <c r="E464" s="91"/>
      <c r="F464" s="91"/>
      <c r="G464" s="91"/>
      <c r="H464" s="91"/>
      <c r="I464" s="91"/>
      <c r="J464" s="91"/>
      <c r="K464" s="91"/>
      <c r="L464" s="91"/>
      <c r="M464" s="91"/>
    </row>
    <row r="465" spans="2:13" x14ac:dyDescent="0.35">
      <c r="B465" s="46"/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91"/>
    </row>
    <row r="466" spans="2:13" x14ac:dyDescent="0.35">
      <c r="B466" s="46"/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91"/>
    </row>
    <row r="467" spans="2:13" x14ac:dyDescent="0.35">
      <c r="B467" s="46"/>
      <c r="C467" s="91"/>
      <c r="D467" s="91"/>
      <c r="E467" s="91"/>
      <c r="F467" s="91"/>
      <c r="G467" s="91"/>
      <c r="H467" s="91"/>
      <c r="I467" s="91"/>
      <c r="J467" s="91"/>
      <c r="K467" s="91"/>
      <c r="L467" s="91"/>
      <c r="M467" s="91"/>
    </row>
    <row r="468" spans="2:13" x14ac:dyDescent="0.35">
      <c r="B468" s="46"/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</row>
    <row r="469" spans="2:13" x14ac:dyDescent="0.35">
      <c r="B469" s="46"/>
      <c r="C469" s="91"/>
      <c r="D469" s="91"/>
      <c r="E469" s="91"/>
      <c r="F469" s="91"/>
      <c r="G469" s="91"/>
      <c r="H469" s="91"/>
      <c r="I469" s="91"/>
      <c r="J469" s="91"/>
      <c r="K469" s="91"/>
      <c r="L469" s="91"/>
      <c r="M469" s="91"/>
    </row>
    <row r="470" spans="2:13" x14ac:dyDescent="0.35">
      <c r="B470" s="46"/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</row>
    <row r="471" spans="2:13" x14ac:dyDescent="0.35">
      <c r="B471" s="46"/>
      <c r="C471" s="91"/>
      <c r="D471" s="91"/>
      <c r="E471" s="91"/>
      <c r="F471" s="91"/>
      <c r="G471" s="91"/>
      <c r="H471" s="91"/>
      <c r="I471" s="91"/>
      <c r="J471" s="91"/>
      <c r="K471" s="91"/>
      <c r="L471" s="91"/>
      <c r="M471" s="91"/>
    </row>
    <row r="472" spans="2:13" x14ac:dyDescent="0.35">
      <c r="B472" s="46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</row>
    <row r="473" spans="2:13" x14ac:dyDescent="0.35">
      <c r="B473" s="46"/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</row>
    <row r="474" spans="2:13" x14ac:dyDescent="0.35">
      <c r="B474" s="46"/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91"/>
    </row>
    <row r="475" spans="2:13" x14ac:dyDescent="0.35">
      <c r="B475" s="46"/>
      <c r="C475" s="91"/>
      <c r="D475" s="91"/>
      <c r="E475" s="91"/>
      <c r="F475" s="91"/>
      <c r="G475" s="91"/>
      <c r="H475" s="91"/>
      <c r="I475" s="91"/>
      <c r="J475" s="91"/>
      <c r="K475" s="91"/>
      <c r="L475" s="91"/>
      <c r="M475" s="91"/>
    </row>
    <row r="476" spans="2:13" x14ac:dyDescent="0.35">
      <c r="B476" s="46"/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1"/>
    </row>
    <row r="477" spans="2:13" x14ac:dyDescent="0.35">
      <c r="B477" s="46"/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91"/>
    </row>
    <row r="478" spans="2:13" x14ac:dyDescent="0.35">
      <c r="B478" s="46"/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91"/>
    </row>
    <row r="479" spans="2:13" x14ac:dyDescent="0.35">
      <c r="B479" s="46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</row>
    <row r="480" spans="2:13" x14ac:dyDescent="0.35">
      <c r="B480" s="46"/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</row>
    <row r="481" spans="2:13" x14ac:dyDescent="0.35">
      <c r="B481" s="46"/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91"/>
    </row>
    <row r="482" spans="2:13" x14ac:dyDescent="0.35">
      <c r="B482" s="46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</row>
    <row r="483" spans="2:13" x14ac:dyDescent="0.35">
      <c r="B483" s="46"/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91"/>
    </row>
    <row r="484" spans="2:13" x14ac:dyDescent="0.35">
      <c r="B484" s="46"/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</row>
    <row r="485" spans="2:13" x14ac:dyDescent="0.35">
      <c r="B485" s="46"/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91"/>
    </row>
    <row r="486" spans="2:13" x14ac:dyDescent="0.35">
      <c r="B486" s="46"/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</row>
    <row r="487" spans="2:13" x14ac:dyDescent="0.35">
      <c r="B487" s="46"/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91"/>
    </row>
    <row r="488" spans="2:13" x14ac:dyDescent="0.35">
      <c r="B488" s="46"/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</row>
    <row r="489" spans="2:13" x14ac:dyDescent="0.35">
      <c r="B489" s="46"/>
      <c r="C489" s="91"/>
      <c r="D489" s="91"/>
      <c r="E489" s="91"/>
      <c r="F489" s="91"/>
      <c r="G489" s="91"/>
      <c r="H489" s="91"/>
      <c r="I489" s="91"/>
      <c r="J489" s="91"/>
      <c r="K489" s="91"/>
      <c r="L489" s="91"/>
      <c r="M489" s="91"/>
    </row>
    <row r="490" spans="2:13" x14ac:dyDescent="0.35">
      <c r="B490" s="46"/>
      <c r="C490" s="91"/>
      <c r="D490" s="91"/>
      <c r="E490" s="91"/>
      <c r="F490" s="91"/>
      <c r="G490" s="91"/>
      <c r="H490" s="91"/>
      <c r="I490" s="91"/>
      <c r="J490" s="91"/>
      <c r="K490" s="91"/>
      <c r="L490" s="91"/>
      <c r="M490" s="91"/>
    </row>
    <row r="491" spans="2:13" x14ac:dyDescent="0.35">
      <c r="B491" s="46"/>
      <c r="C491" s="91"/>
      <c r="D491" s="91"/>
      <c r="E491" s="91"/>
      <c r="F491" s="91"/>
      <c r="G491" s="91"/>
      <c r="H491" s="91"/>
      <c r="I491" s="91"/>
      <c r="J491" s="91"/>
      <c r="K491" s="91"/>
      <c r="L491" s="91"/>
      <c r="M491" s="91"/>
    </row>
    <row r="492" spans="2:13" x14ac:dyDescent="0.35">
      <c r="B492" s="46"/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91"/>
    </row>
    <row r="493" spans="2:13" x14ac:dyDescent="0.35">
      <c r="B493" s="46"/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91"/>
    </row>
    <row r="494" spans="2:13" x14ac:dyDescent="0.35">
      <c r="B494" s="46"/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91"/>
    </row>
    <row r="495" spans="2:13" x14ac:dyDescent="0.35">
      <c r="B495" s="46"/>
      <c r="C495" s="91"/>
      <c r="D495" s="91"/>
      <c r="E495" s="91"/>
      <c r="F495" s="91"/>
      <c r="G495" s="91"/>
      <c r="H495" s="91"/>
      <c r="I495" s="91"/>
      <c r="J495" s="91"/>
      <c r="K495" s="91"/>
      <c r="L495" s="91"/>
      <c r="M495" s="91"/>
    </row>
    <row r="496" spans="2:13" x14ac:dyDescent="0.35">
      <c r="B496" s="46"/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91"/>
    </row>
    <row r="497" spans="2:13" x14ac:dyDescent="0.35">
      <c r="B497" s="46"/>
      <c r="C497" s="91"/>
      <c r="D497" s="91"/>
      <c r="E497" s="91"/>
      <c r="F497" s="91"/>
      <c r="G497" s="91"/>
      <c r="H497" s="91"/>
      <c r="I497" s="91"/>
      <c r="J497" s="91"/>
      <c r="K497" s="91"/>
      <c r="L497" s="91"/>
      <c r="M497" s="91"/>
    </row>
    <row r="498" spans="2:13" x14ac:dyDescent="0.35">
      <c r="B498" s="46"/>
      <c r="C498" s="91"/>
      <c r="D498" s="91"/>
      <c r="E498" s="91"/>
      <c r="F498" s="91"/>
      <c r="G498" s="91"/>
      <c r="H498" s="91"/>
      <c r="I498" s="91"/>
      <c r="J498" s="91"/>
      <c r="K498" s="91"/>
      <c r="L498" s="91"/>
      <c r="M498" s="91"/>
    </row>
    <row r="499" spans="2:13" x14ac:dyDescent="0.35">
      <c r="B499" s="46"/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</row>
    <row r="500" spans="2:13" x14ac:dyDescent="0.35">
      <c r="B500" s="46"/>
      <c r="C500" s="91"/>
      <c r="D500" s="91"/>
      <c r="E500" s="91"/>
      <c r="F500" s="91"/>
      <c r="G500" s="91"/>
      <c r="H500" s="91"/>
      <c r="I500" s="91"/>
      <c r="J500" s="91"/>
      <c r="K500" s="91"/>
      <c r="L500" s="91"/>
      <c r="M500" s="91"/>
    </row>
    <row r="501" spans="2:13" x14ac:dyDescent="0.35">
      <c r="B501" s="46"/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91"/>
    </row>
    <row r="502" spans="2:13" x14ac:dyDescent="0.35">
      <c r="B502" s="46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</row>
    <row r="503" spans="2:13" x14ac:dyDescent="0.35">
      <c r="B503" s="46"/>
      <c r="C503" s="91"/>
      <c r="D503" s="91"/>
      <c r="E503" s="91"/>
      <c r="F503" s="91"/>
      <c r="G503" s="91"/>
      <c r="H503" s="91"/>
      <c r="I503" s="91"/>
      <c r="J503" s="91"/>
      <c r="K503" s="91"/>
      <c r="L503" s="91"/>
      <c r="M503" s="91"/>
    </row>
    <row r="504" spans="2:13" x14ac:dyDescent="0.35">
      <c r="B504" s="46"/>
      <c r="C504" s="91"/>
      <c r="D504" s="91"/>
      <c r="E504" s="91"/>
      <c r="F504" s="91"/>
      <c r="G504" s="91"/>
      <c r="H504" s="91"/>
      <c r="I504" s="91"/>
      <c r="J504" s="91"/>
      <c r="K504" s="91"/>
      <c r="L504" s="91"/>
      <c r="M504" s="91"/>
    </row>
    <row r="505" spans="2:13" x14ac:dyDescent="0.35">
      <c r="B505" s="46"/>
      <c r="C505" s="91"/>
      <c r="D505" s="91"/>
      <c r="E505" s="91"/>
      <c r="F505" s="91"/>
      <c r="G505" s="91"/>
      <c r="H505" s="91"/>
      <c r="I505" s="91"/>
      <c r="J505" s="91"/>
      <c r="K505" s="91"/>
      <c r="L505" s="91"/>
      <c r="M505" s="91"/>
    </row>
    <row r="506" spans="2:13" x14ac:dyDescent="0.35">
      <c r="B506" s="46"/>
      <c r="C506" s="91"/>
      <c r="D506" s="91"/>
      <c r="E506" s="91"/>
      <c r="F506" s="91"/>
      <c r="G506" s="91"/>
      <c r="H506" s="91"/>
      <c r="I506" s="91"/>
      <c r="J506" s="91"/>
      <c r="K506" s="91"/>
      <c r="L506" s="91"/>
      <c r="M506" s="91"/>
    </row>
    <row r="507" spans="2:13" x14ac:dyDescent="0.35">
      <c r="B507" s="46"/>
      <c r="C507" s="91"/>
      <c r="D507" s="91"/>
      <c r="E507" s="91"/>
      <c r="F507" s="91"/>
      <c r="G507" s="91"/>
      <c r="H507" s="91"/>
      <c r="I507" s="91"/>
      <c r="J507" s="91"/>
      <c r="K507" s="91"/>
      <c r="L507" s="91"/>
      <c r="M507" s="91"/>
    </row>
    <row r="508" spans="2:13" x14ac:dyDescent="0.35">
      <c r="B508" s="46"/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91"/>
    </row>
    <row r="509" spans="2:13" x14ac:dyDescent="0.35">
      <c r="B509" s="46"/>
      <c r="C509" s="91"/>
      <c r="D509" s="91"/>
      <c r="E509" s="91"/>
      <c r="F509" s="91"/>
      <c r="G509" s="91"/>
      <c r="H509" s="91"/>
      <c r="I509" s="91"/>
      <c r="J509" s="91"/>
      <c r="K509" s="91"/>
      <c r="L509" s="91"/>
      <c r="M509" s="91"/>
    </row>
    <row r="510" spans="2:13" x14ac:dyDescent="0.35">
      <c r="B510" s="46"/>
      <c r="C510" s="91"/>
      <c r="D510" s="91"/>
      <c r="E510" s="91"/>
      <c r="F510" s="91"/>
      <c r="G510" s="91"/>
      <c r="H510" s="91"/>
      <c r="I510" s="91"/>
      <c r="J510" s="91"/>
      <c r="K510" s="91"/>
      <c r="L510" s="91"/>
      <c r="M510" s="91"/>
    </row>
    <row r="511" spans="2:13" x14ac:dyDescent="0.35">
      <c r="B511" s="46"/>
      <c r="C511" s="91"/>
      <c r="D511" s="91"/>
      <c r="E511" s="91"/>
      <c r="F511" s="91"/>
      <c r="G511" s="91"/>
      <c r="H511" s="91"/>
      <c r="I511" s="91"/>
      <c r="J511" s="91"/>
      <c r="K511" s="91"/>
      <c r="L511" s="91"/>
      <c r="M511" s="91"/>
    </row>
    <row r="512" spans="2:13" x14ac:dyDescent="0.35">
      <c r="B512" s="46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</row>
    <row r="513" spans="2:13" x14ac:dyDescent="0.35">
      <c r="B513" s="46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1"/>
    </row>
    <row r="514" spans="2:13" x14ac:dyDescent="0.35">
      <c r="B514" s="46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1"/>
    </row>
    <row r="515" spans="2:13" x14ac:dyDescent="0.35">
      <c r="B515" s="46"/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91"/>
    </row>
    <row r="516" spans="2:13" x14ac:dyDescent="0.35">
      <c r="B516" s="46"/>
      <c r="C516" s="91"/>
      <c r="D516" s="91"/>
      <c r="E516" s="91"/>
      <c r="F516" s="91"/>
      <c r="G516" s="91"/>
      <c r="H516" s="91"/>
      <c r="I516" s="91"/>
      <c r="J516" s="91"/>
      <c r="K516" s="91"/>
      <c r="L516" s="91"/>
      <c r="M516" s="91"/>
    </row>
    <row r="517" spans="2:13" x14ac:dyDescent="0.35">
      <c r="B517" s="46"/>
      <c r="C517" s="91"/>
      <c r="D517" s="91"/>
      <c r="E517" s="91"/>
      <c r="F517" s="91"/>
      <c r="G517" s="91"/>
      <c r="H517" s="91"/>
      <c r="I517" s="91"/>
      <c r="J517" s="91"/>
      <c r="K517" s="91"/>
      <c r="L517" s="91"/>
      <c r="M517" s="91"/>
    </row>
    <row r="518" spans="2:13" x14ac:dyDescent="0.35">
      <c r="B518" s="46"/>
      <c r="C518" s="91"/>
      <c r="D518" s="91"/>
      <c r="E518" s="91"/>
      <c r="F518" s="91"/>
      <c r="G518" s="91"/>
      <c r="H518" s="91"/>
      <c r="I518" s="91"/>
      <c r="J518" s="91"/>
      <c r="K518" s="91"/>
      <c r="L518" s="91"/>
      <c r="M518" s="91"/>
    </row>
    <row r="519" spans="2:13" x14ac:dyDescent="0.35">
      <c r="B519" s="46"/>
      <c r="C519" s="91"/>
      <c r="D519" s="91"/>
      <c r="E519" s="91"/>
      <c r="F519" s="91"/>
      <c r="G519" s="91"/>
      <c r="H519" s="91"/>
      <c r="I519" s="91"/>
      <c r="J519" s="91"/>
      <c r="K519" s="91"/>
      <c r="L519" s="91"/>
      <c r="M519" s="91"/>
    </row>
    <row r="520" spans="2:13" x14ac:dyDescent="0.35">
      <c r="B520" s="46"/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</row>
    <row r="521" spans="2:13" x14ac:dyDescent="0.35">
      <c r="B521" s="46"/>
      <c r="C521" s="91"/>
      <c r="D521" s="91"/>
      <c r="E521" s="91"/>
      <c r="F521" s="91"/>
      <c r="G521" s="91"/>
      <c r="H521" s="91"/>
      <c r="I521" s="91"/>
      <c r="J521" s="91"/>
      <c r="K521" s="91"/>
      <c r="L521" s="91"/>
      <c r="M521" s="91"/>
    </row>
    <row r="522" spans="2:13" x14ac:dyDescent="0.35">
      <c r="B522" s="46"/>
      <c r="C522" s="91"/>
      <c r="D522" s="91"/>
      <c r="E522" s="91"/>
      <c r="F522" s="91"/>
      <c r="G522" s="91"/>
      <c r="H522" s="91"/>
      <c r="I522" s="91"/>
      <c r="J522" s="91"/>
      <c r="K522" s="91"/>
      <c r="L522" s="91"/>
      <c r="M522" s="91"/>
    </row>
    <row r="523" spans="2:13" x14ac:dyDescent="0.35">
      <c r="B523" s="46"/>
      <c r="C523" s="91"/>
      <c r="D523" s="91"/>
      <c r="E523" s="91"/>
      <c r="F523" s="91"/>
      <c r="G523" s="91"/>
      <c r="H523" s="91"/>
      <c r="I523" s="91"/>
      <c r="J523" s="91"/>
      <c r="K523" s="91"/>
      <c r="L523" s="91"/>
      <c r="M523" s="91"/>
    </row>
    <row r="524" spans="2:13" x14ac:dyDescent="0.35">
      <c r="B524" s="46"/>
      <c r="C524" s="91"/>
      <c r="D524" s="91"/>
      <c r="E524" s="91"/>
      <c r="F524" s="91"/>
      <c r="G524" s="91"/>
      <c r="H524" s="91"/>
      <c r="I524" s="91"/>
      <c r="J524" s="91"/>
      <c r="K524" s="91"/>
      <c r="L524" s="91"/>
      <c r="M524" s="91"/>
    </row>
    <row r="525" spans="2:13" x14ac:dyDescent="0.35">
      <c r="B525" s="46"/>
      <c r="C525" s="91"/>
      <c r="D525" s="91"/>
      <c r="E525" s="91"/>
      <c r="F525" s="91"/>
      <c r="G525" s="91"/>
      <c r="H525" s="91"/>
      <c r="I525" s="91"/>
      <c r="J525" s="91"/>
      <c r="K525" s="91"/>
      <c r="L525" s="91"/>
      <c r="M525" s="91"/>
    </row>
    <row r="526" spans="2:13" x14ac:dyDescent="0.35">
      <c r="B526" s="46"/>
      <c r="C526" s="91"/>
      <c r="D526" s="91"/>
      <c r="E526" s="91"/>
      <c r="F526" s="91"/>
      <c r="G526" s="91"/>
      <c r="H526" s="91"/>
      <c r="I526" s="91"/>
      <c r="J526" s="91"/>
      <c r="K526" s="91"/>
      <c r="L526" s="91"/>
      <c r="M526" s="91"/>
    </row>
    <row r="527" spans="2:13" x14ac:dyDescent="0.35">
      <c r="B527" s="46"/>
      <c r="C527" s="91"/>
      <c r="D527" s="91"/>
      <c r="E527" s="91"/>
      <c r="F527" s="91"/>
      <c r="G527" s="91"/>
      <c r="H527" s="91"/>
      <c r="I527" s="91"/>
      <c r="J527" s="91"/>
      <c r="K527" s="91"/>
      <c r="L527" s="91"/>
      <c r="M527" s="91"/>
    </row>
    <row r="528" spans="2:13" x14ac:dyDescent="0.35">
      <c r="B528" s="46"/>
      <c r="C528" s="91"/>
      <c r="D528" s="91"/>
      <c r="E528" s="91"/>
      <c r="F528" s="91"/>
      <c r="G528" s="91"/>
      <c r="H528" s="91"/>
      <c r="I528" s="91"/>
      <c r="J528" s="91"/>
      <c r="K528" s="91"/>
      <c r="L528" s="91"/>
      <c r="M528" s="91"/>
    </row>
    <row r="529" spans="2:13" x14ac:dyDescent="0.35">
      <c r="B529" s="46"/>
      <c r="C529" s="91"/>
      <c r="D529" s="91"/>
      <c r="E529" s="91"/>
      <c r="F529" s="91"/>
      <c r="G529" s="91"/>
      <c r="H529" s="91"/>
      <c r="I529" s="91"/>
      <c r="J529" s="91"/>
      <c r="K529" s="91"/>
      <c r="L529" s="91"/>
      <c r="M529" s="91"/>
    </row>
    <row r="530" spans="2:13" x14ac:dyDescent="0.35">
      <c r="B530" s="46"/>
      <c r="C530" s="91"/>
      <c r="D530" s="91"/>
      <c r="E530" s="91"/>
      <c r="F530" s="91"/>
      <c r="G530" s="91"/>
      <c r="H530" s="91"/>
      <c r="I530" s="91"/>
      <c r="J530" s="91"/>
      <c r="K530" s="91"/>
      <c r="L530" s="91"/>
      <c r="M530" s="91"/>
    </row>
    <row r="531" spans="2:13" x14ac:dyDescent="0.35">
      <c r="B531" s="46"/>
      <c r="C531" s="91"/>
      <c r="D531" s="91"/>
      <c r="E531" s="91"/>
      <c r="F531" s="91"/>
      <c r="G531" s="91"/>
      <c r="H531" s="91"/>
      <c r="I531" s="91"/>
      <c r="J531" s="91"/>
      <c r="K531" s="91"/>
      <c r="L531" s="91"/>
      <c r="M531" s="91"/>
    </row>
    <row r="532" spans="2:13" x14ac:dyDescent="0.35">
      <c r="B532" s="46"/>
      <c r="C532" s="91"/>
      <c r="D532" s="91"/>
      <c r="E532" s="91"/>
      <c r="F532" s="91"/>
      <c r="G532" s="91"/>
      <c r="H532" s="91"/>
      <c r="I532" s="91"/>
      <c r="J532" s="91"/>
      <c r="K532" s="91"/>
      <c r="L532" s="91"/>
      <c r="M532" s="91"/>
    </row>
    <row r="533" spans="2:13" x14ac:dyDescent="0.35">
      <c r="B533" s="46"/>
      <c r="C533" s="91"/>
      <c r="D533" s="91"/>
      <c r="E533" s="91"/>
      <c r="F533" s="91"/>
      <c r="G533" s="91"/>
      <c r="H533" s="91"/>
      <c r="I533" s="91"/>
      <c r="J533" s="91"/>
      <c r="K533" s="91"/>
      <c r="L533" s="91"/>
      <c r="M533" s="91"/>
    </row>
    <row r="534" spans="2:13" x14ac:dyDescent="0.35">
      <c r="B534" s="46"/>
      <c r="C534" s="91"/>
      <c r="D534" s="91"/>
      <c r="E534" s="91"/>
      <c r="F534" s="91"/>
      <c r="G534" s="91"/>
      <c r="H534" s="91"/>
      <c r="I534" s="91"/>
      <c r="J534" s="91"/>
      <c r="K534" s="91"/>
      <c r="L534" s="91"/>
      <c r="M534" s="91"/>
    </row>
    <row r="535" spans="2:13" x14ac:dyDescent="0.35">
      <c r="B535" s="46"/>
      <c r="C535" s="91"/>
      <c r="D535" s="91"/>
      <c r="E535" s="91"/>
      <c r="F535" s="91"/>
      <c r="G535" s="91"/>
      <c r="H535" s="91"/>
      <c r="I535" s="91"/>
      <c r="J535" s="91"/>
      <c r="K535" s="91"/>
      <c r="L535" s="91"/>
      <c r="M535" s="91"/>
    </row>
    <row r="536" spans="2:13" x14ac:dyDescent="0.35">
      <c r="B536" s="46"/>
      <c r="C536" s="91"/>
      <c r="D536" s="91"/>
      <c r="E536" s="91"/>
      <c r="F536" s="91"/>
      <c r="G536" s="91"/>
      <c r="H536" s="91"/>
      <c r="I536" s="91"/>
      <c r="J536" s="91"/>
      <c r="K536" s="91"/>
      <c r="L536" s="91"/>
      <c r="M536" s="91"/>
    </row>
    <row r="537" spans="2:13" x14ac:dyDescent="0.35">
      <c r="B537" s="46"/>
      <c r="C537" s="91"/>
      <c r="D537" s="91"/>
      <c r="E537" s="91"/>
      <c r="F537" s="91"/>
      <c r="G537" s="91"/>
      <c r="H537" s="91"/>
      <c r="I537" s="91"/>
      <c r="J537" s="91"/>
      <c r="K537" s="91"/>
      <c r="L537" s="91"/>
      <c r="M537" s="91"/>
    </row>
    <row r="538" spans="2:13" x14ac:dyDescent="0.35">
      <c r="B538" s="46"/>
      <c r="C538" s="91"/>
      <c r="D538" s="91"/>
      <c r="E538" s="91"/>
      <c r="F538" s="91"/>
      <c r="G538" s="91"/>
      <c r="H538" s="91"/>
      <c r="I538" s="91"/>
      <c r="J538" s="91"/>
      <c r="K538" s="91"/>
      <c r="L538" s="91"/>
      <c r="M538" s="91"/>
    </row>
    <row r="539" spans="2:13" x14ac:dyDescent="0.35">
      <c r="B539" s="46"/>
      <c r="C539" s="91"/>
      <c r="D539" s="91"/>
      <c r="E539" s="91"/>
      <c r="F539" s="91"/>
      <c r="G539" s="91"/>
      <c r="H539" s="91"/>
      <c r="I539" s="91"/>
      <c r="J539" s="91"/>
      <c r="K539" s="91"/>
      <c r="L539" s="91"/>
      <c r="M539" s="91"/>
    </row>
    <row r="540" spans="2:13" x14ac:dyDescent="0.35">
      <c r="B540" s="46"/>
      <c r="C540" s="91"/>
      <c r="D540" s="91"/>
      <c r="E540" s="91"/>
      <c r="F540" s="91"/>
      <c r="G540" s="91"/>
      <c r="H540" s="91"/>
      <c r="I540" s="91"/>
      <c r="J540" s="91"/>
      <c r="K540" s="91"/>
      <c r="L540" s="91"/>
      <c r="M540" s="91"/>
    </row>
    <row r="541" spans="2:13" x14ac:dyDescent="0.35">
      <c r="B541" s="46"/>
      <c r="C541" s="91"/>
      <c r="D541" s="91"/>
      <c r="E541" s="91"/>
      <c r="F541" s="91"/>
      <c r="G541" s="91"/>
      <c r="H541" s="91"/>
      <c r="I541" s="91"/>
      <c r="J541" s="91"/>
      <c r="K541" s="91"/>
      <c r="L541" s="91"/>
      <c r="M541" s="91"/>
    </row>
    <row r="542" spans="2:13" x14ac:dyDescent="0.35">
      <c r="B542" s="46"/>
      <c r="C542" s="91"/>
      <c r="D542" s="91"/>
      <c r="E542" s="91"/>
      <c r="F542" s="91"/>
      <c r="G542" s="91"/>
      <c r="H542" s="91"/>
      <c r="I542" s="91"/>
      <c r="J542" s="91"/>
      <c r="K542" s="91"/>
      <c r="L542" s="91"/>
      <c r="M542" s="91"/>
    </row>
    <row r="543" spans="2:13" x14ac:dyDescent="0.35">
      <c r="B543" s="46"/>
      <c r="C543" s="91"/>
      <c r="D543" s="91"/>
      <c r="E543" s="91"/>
      <c r="F543" s="91"/>
      <c r="G543" s="91"/>
      <c r="H543" s="91"/>
      <c r="I543" s="91"/>
      <c r="J543" s="91"/>
      <c r="K543" s="91"/>
      <c r="L543" s="91"/>
      <c r="M543" s="91"/>
    </row>
    <row r="544" spans="2:13" x14ac:dyDescent="0.35">
      <c r="B544" s="46"/>
      <c r="C544" s="91"/>
      <c r="D544" s="91"/>
      <c r="E544" s="91"/>
      <c r="F544" s="91"/>
      <c r="G544" s="91"/>
      <c r="H544" s="91"/>
      <c r="I544" s="91"/>
      <c r="J544" s="91"/>
      <c r="K544" s="91"/>
      <c r="L544" s="91"/>
      <c r="M544" s="91"/>
    </row>
    <row r="545" spans="2:13" x14ac:dyDescent="0.35">
      <c r="B545" s="46"/>
      <c r="C545" s="91"/>
      <c r="D545" s="91"/>
      <c r="E545" s="91"/>
      <c r="F545" s="91"/>
      <c r="G545" s="91"/>
      <c r="H545" s="91"/>
      <c r="I545" s="91"/>
      <c r="J545" s="91"/>
      <c r="K545" s="91"/>
      <c r="L545" s="91"/>
      <c r="M545" s="91"/>
    </row>
    <row r="546" spans="2:13" x14ac:dyDescent="0.35">
      <c r="B546" s="46"/>
      <c r="C546" s="91"/>
      <c r="D546" s="91"/>
      <c r="E546" s="91"/>
      <c r="F546" s="91"/>
      <c r="G546" s="91"/>
      <c r="H546" s="91"/>
      <c r="I546" s="91"/>
      <c r="J546" s="91"/>
      <c r="K546" s="91"/>
      <c r="L546" s="91"/>
      <c r="M546" s="91"/>
    </row>
    <row r="547" spans="2:13" x14ac:dyDescent="0.35">
      <c r="B547" s="46"/>
      <c r="C547" s="91"/>
      <c r="D547" s="91"/>
      <c r="E547" s="91"/>
      <c r="F547" s="91"/>
      <c r="G547" s="91"/>
      <c r="H547" s="91"/>
      <c r="I547" s="91"/>
      <c r="J547" s="91"/>
      <c r="K547" s="91"/>
      <c r="L547" s="91"/>
      <c r="M547" s="91"/>
    </row>
    <row r="548" spans="2:13" x14ac:dyDescent="0.35">
      <c r="B548" s="46"/>
      <c r="C548" s="91"/>
      <c r="D548" s="91"/>
      <c r="E548" s="91"/>
      <c r="F548" s="91"/>
      <c r="G548" s="91"/>
      <c r="H548" s="91"/>
      <c r="I548" s="91"/>
      <c r="J548" s="91"/>
      <c r="K548" s="91"/>
      <c r="L548" s="91"/>
      <c r="M548" s="91"/>
    </row>
    <row r="549" spans="2:13" x14ac:dyDescent="0.35">
      <c r="B549" s="46"/>
      <c r="C549" s="91"/>
      <c r="D549" s="91"/>
      <c r="E549" s="91"/>
      <c r="F549" s="91"/>
      <c r="G549" s="91"/>
      <c r="H549" s="91"/>
      <c r="I549" s="91"/>
      <c r="J549" s="91"/>
      <c r="K549" s="91"/>
      <c r="L549" s="91"/>
      <c r="M549" s="91"/>
    </row>
    <row r="550" spans="2:13" x14ac:dyDescent="0.35">
      <c r="B550" s="46"/>
      <c r="C550" s="91"/>
      <c r="D550" s="91"/>
      <c r="E550" s="91"/>
      <c r="F550" s="91"/>
      <c r="G550" s="91"/>
      <c r="H550" s="91"/>
      <c r="I550" s="91"/>
      <c r="J550" s="91"/>
      <c r="K550" s="91"/>
      <c r="L550" s="91"/>
      <c r="M550" s="91"/>
    </row>
    <row r="551" spans="2:13" x14ac:dyDescent="0.35">
      <c r="B551" s="46"/>
      <c r="C551" s="91"/>
      <c r="D551" s="91"/>
      <c r="E551" s="91"/>
      <c r="F551" s="91"/>
      <c r="G551" s="91"/>
      <c r="H551" s="91"/>
      <c r="I551" s="91"/>
      <c r="J551" s="91"/>
      <c r="K551" s="91"/>
      <c r="L551" s="91"/>
      <c r="M551" s="91"/>
    </row>
    <row r="552" spans="2:13" x14ac:dyDescent="0.35">
      <c r="B552" s="46"/>
      <c r="C552" s="91"/>
      <c r="D552" s="91"/>
      <c r="E552" s="91"/>
      <c r="F552" s="91"/>
      <c r="G552" s="91"/>
      <c r="H552" s="91"/>
      <c r="I552" s="91"/>
      <c r="J552" s="91"/>
      <c r="K552" s="91"/>
      <c r="L552" s="91"/>
      <c r="M552" s="91"/>
    </row>
    <row r="553" spans="2:13" x14ac:dyDescent="0.35">
      <c r="B553" s="46"/>
      <c r="C553" s="91"/>
      <c r="D553" s="91"/>
      <c r="E553" s="91"/>
      <c r="F553" s="91"/>
      <c r="G553" s="91"/>
      <c r="H553" s="91"/>
      <c r="I553" s="91"/>
      <c r="J553" s="91"/>
      <c r="K553" s="91"/>
      <c r="L553" s="91"/>
      <c r="M553" s="91"/>
    </row>
    <row r="554" spans="2:13" x14ac:dyDescent="0.35">
      <c r="B554" s="46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</row>
    <row r="555" spans="2:13" x14ac:dyDescent="0.35">
      <c r="B555" s="46"/>
      <c r="C555" s="91"/>
      <c r="D555" s="91"/>
      <c r="E555" s="91"/>
      <c r="F555" s="91"/>
      <c r="G555" s="91"/>
      <c r="H555" s="91"/>
      <c r="I555" s="91"/>
      <c r="J555" s="91"/>
      <c r="K555" s="91"/>
      <c r="L555" s="91"/>
      <c r="M555" s="91"/>
    </row>
    <row r="556" spans="2:13" x14ac:dyDescent="0.35">
      <c r="B556" s="46"/>
      <c r="C556" s="91"/>
      <c r="D556" s="91"/>
      <c r="E556" s="91"/>
      <c r="F556" s="91"/>
      <c r="G556" s="91"/>
      <c r="H556" s="91"/>
      <c r="I556" s="91"/>
      <c r="J556" s="91"/>
      <c r="K556" s="91"/>
      <c r="L556" s="91"/>
      <c r="M556" s="91"/>
    </row>
    <row r="557" spans="2:13" x14ac:dyDescent="0.35">
      <c r="B557" s="46"/>
      <c r="C557" s="91"/>
      <c r="D557" s="91"/>
      <c r="E557" s="91"/>
      <c r="F557" s="91"/>
      <c r="G557" s="91"/>
      <c r="H557" s="91"/>
      <c r="I557" s="91"/>
      <c r="J557" s="91"/>
      <c r="K557" s="91"/>
      <c r="L557" s="91"/>
      <c r="M557" s="91"/>
    </row>
    <row r="558" spans="2:13" x14ac:dyDescent="0.35">
      <c r="B558" s="46"/>
      <c r="C558" s="91"/>
      <c r="D558" s="91"/>
      <c r="E558" s="91"/>
      <c r="F558" s="91"/>
      <c r="G558" s="91"/>
      <c r="H558" s="91"/>
      <c r="I558" s="91"/>
      <c r="J558" s="91"/>
      <c r="K558" s="91"/>
      <c r="L558" s="91"/>
      <c r="M558" s="91"/>
    </row>
    <row r="559" spans="2:13" x14ac:dyDescent="0.35">
      <c r="B559" s="46"/>
      <c r="C559" s="91"/>
      <c r="D559" s="91"/>
      <c r="E559" s="91"/>
      <c r="F559" s="91"/>
      <c r="G559" s="91"/>
      <c r="H559" s="91"/>
      <c r="I559" s="91"/>
      <c r="J559" s="91"/>
      <c r="K559" s="91"/>
      <c r="L559" s="91"/>
      <c r="M559" s="91"/>
    </row>
    <row r="560" spans="2:13" x14ac:dyDescent="0.35">
      <c r="B560" s="46"/>
      <c r="C560" s="91"/>
      <c r="D560" s="91"/>
      <c r="E560" s="91"/>
      <c r="F560" s="91"/>
      <c r="G560" s="91"/>
      <c r="H560" s="91"/>
      <c r="I560" s="91"/>
      <c r="J560" s="91"/>
      <c r="K560" s="91"/>
      <c r="L560" s="91"/>
      <c r="M560" s="91"/>
    </row>
    <row r="561" spans="2:13" x14ac:dyDescent="0.35">
      <c r="B561" s="46"/>
      <c r="C561" s="91"/>
      <c r="D561" s="91"/>
      <c r="E561" s="91"/>
      <c r="F561" s="91"/>
      <c r="G561" s="91"/>
      <c r="H561" s="91"/>
      <c r="I561" s="91"/>
      <c r="J561" s="91"/>
      <c r="K561" s="91"/>
      <c r="L561" s="91"/>
      <c r="M561" s="91"/>
    </row>
    <row r="562" spans="2:13" x14ac:dyDescent="0.35">
      <c r="B562" s="46"/>
      <c r="C562" s="91"/>
      <c r="D562" s="91"/>
      <c r="E562" s="91"/>
      <c r="F562" s="91"/>
      <c r="G562" s="91"/>
      <c r="H562" s="91"/>
      <c r="I562" s="91"/>
      <c r="J562" s="91"/>
      <c r="K562" s="91"/>
      <c r="L562" s="91"/>
      <c r="M562" s="91"/>
    </row>
    <row r="563" spans="2:13" x14ac:dyDescent="0.35">
      <c r="B563" s="46"/>
      <c r="C563" s="91"/>
      <c r="D563" s="91"/>
      <c r="E563" s="91"/>
      <c r="F563" s="91"/>
      <c r="G563" s="91"/>
      <c r="H563" s="91"/>
      <c r="I563" s="91"/>
      <c r="J563" s="91"/>
      <c r="K563" s="91"/>
      <c r="L563" s="91"/>
      <c r="M563" s="91"/>
    </row>
    <row r="564" spans="2:13" x14ac:dyDescent="0.35">
      <c r="B564" s="46"/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</row>
    <row r="565" spans="2:13" x14ac:dyDescent="0.35">
      <c r="B565" s="46"/>
      <c r="C565" s="91"/>
      <c r="D565" s="91"/>
      <c r="E565" s="91"/>
      <c r="F565" s="91"/>
      <c r="G565" s="91"/>
      <c r="H565" s="91"/>
      <c r="I565" s="91"/>
      <c r="J565" s="91"/>
      <c r="K565" s="91"/>
      <c r="L565" s="91"/>
      <c r="M565" s="91"/>
    </row>
    <row r="566" spans="2:13" x14ac:dyDescent="0.35">
      <c r="B566" s="46"/>
      <c r="C566" s="91"/>
      <c r="D566" s="91"/>
      <c r="E566" s="91"/>
      <c r="F566" s="91"/>
      <c r="G566" s="91"/>
      <c r="H566" s="91"/>
      <c r="I566" s="91"/>
      <c r="J566" s="91"/>
      <c r="K566" s="91"/>
      <c r="L566" s="91"/>
      <c r="M566" s="91"/>
    </row>
    <row r="567" spans="2:13" x14ac:dyDescent="0.35">
      <c r="B567" s="46"/>
      <c r="C567" s="91"/>
      <c r="D567" s="91"/>
      <c r="E567" s="91"/>
      <c r="F567" s="91"/>
      <c r="G567" s="91"/>
      <c r="H567" s="91"/>
      <c r="I567" s="91"/>
      <c r="J567" s="91"/>
      <c r="K567" s="91"/>
      <c r="L567" s="91"/>
      <c r="M567" s="91"/>
    </row>
    <row r="568" spans="2:13" x14ac:dyDescent="0.35">
      <c r="B568" s="46"/>
      <c r="C568" s="91"/>
      <c r="D568" s="91"/>
      <c r="E568" s="91"/>
      <c r="F568" s="91"/>
      <c r="G568" s="91"/>
      <c r="H568" s="91"/>
      <c r="I568" s="91"/>
      <c r="J568" s="91"/>
      <c r="K568" s="91"/>
      <c r="L568" s="91"/>
      <c r="M568" s="91"/>
    </row>
    <row r="569" spans="2:13" x14ac:dyDescent="0.35">
      <c r="B569" s="46"/>
      <c r="C569" s="91"/>
      <c r="D569" s="91"/>
      <c r="E569" s="91"/>
      <c r="F569" s="91"/>
      <c r="G569" s="91"/>
      <c r="H569" s="91"/>
      <c r="I569" s="91"/>
      <c r="J569" s="91"/>
      <c r="K569" s="91"/>
      <c r="L569" s="91"/>
      <c r="M569" s="91"/>
    </row>
    <row r="570" spans="2:13" x14ac:dyDescent="0.35">
      <c r="B570" s="46"/>
      <c r="C570" s="91"/>
      <c r="D570" s="91"/>
      <c r="E570" s="91"/>
      <c r="F570" s="91"/>
      <c r="G570" s="91"/>
      <c r="H570" s="91"/>
      <c r="I570" s="91"/>
      <c r="J570" s="91"/>
      <c r="K570" s="91"/>
      <c r="L570" s="91"/>
      <c r="M570" s="91"/>
    </row>
    <row r="571" spans="2:13" x14ac:dyDescent="0.35">
      <c r="B571" s="46"/>
      <c r="C571" s="91"/>
      <c r="D571" s="91"/>
      <c r="E571" s="91"/>
      <c r="F571" s="91"/>
      <c r="G571" s="91"/>
      <c r="H571" s="91"/>
      <c r="I571" s="91"/>
      <c r="J571" s="91"/>
      <c r="K571" s="91"/>
      <c r="L571" s="91"/>
      <c r="M571" s="91"/>
    </row>
    <row r="572" spans="2:13" x14ac:dyDescent="0.35">
      <c r="B572" s="46"/>
      <c r="C572" s="91"/>
      <c r="D572" s="91"/>
      <c r="E572" s="91"/>
      <c r="F572" s="91"/>
      <c r="G572" s="91"/>
      <c r="H572" s="91"/>
      <c r="I572" s="91"/>
      <c r="J572" s="91"/>
      <c r="K572" s="91"/>
      <c r="L572" s="91"/>
      <c r="M572" s="91"/>
    </row>
    <row r="573" spans="2:13" x14ac:dyDescent="0.35">
      <c r="B573" s="46"/>
      <c r="C573" s="91"/>
      <c r="D573" s="91"/>
      <c r="E573" s="91"/>
      <c r="F573" s="91"/>
      <c r="G573" s="91"/>
      <c r="H573" s="91"/>
      <c r="I573" s="91"/>
      <c r="J573" s="91"/>
      <c r="K573" s="91"/>
      <c r="L573" s="91"/>
      <c r="M573" s="91"/>
    </row>
    <row r="574" spans="2:13" x14ac:dyDescent="0.35">
      <c r="B574" s="46"/>
      <c r="C574" s="91"/>
      <c r="D574" s="91"/>
      <c r="E574" s="91"/>
      <c r="F574" s="91"/>
      <c r="G574" s="91"/>
      <c r="H574" s="91"/>
      <c r="I574" s="91"/>
      <c r="J574" s="91"/>
      <c r="K574" s="91"/>
      <c r="L574" s="91"/>
      <c r="M574" s="91"/>
    </row>
    <row r="575" spans="2:13" x14ac:dyDescent="0.35">
      <c r="B575" s="46"/>
      <c r="C575" s="91"/>
      <c r="D575" s="91"/>
      <c r="E575" s="91"/>
      <c r="F575" s="91"/>
      <c r="G575" s="91"/>
      <c r="H575" s="91"/>
      <c r="I575" s="91"/>
      <c r="J575" s="91"/>
      <c r="K575" s="91"/>
      <c r="L575" s="91"/>
      <c r="M575" s="91"/>
    </row>
    <row r="576" spans="2:13" x14ac:dyDescent="0.35">
      <c r="B576" s="46"/>
      <c r="C576" s="91"/>
      <c r="D576" s="91"/>
      <c r="E576" s="91"/>
      <c r="F576" s="91"/>
      <c r="G576" s="91"/>
      <c r="H576" s="91"/>
      <c r="I576" s="91"/>
      <c r="J576" s="91"/>
      <c r="K576" s="91"/>
      <c r="L576" s="91"/>
      <c r="M576" s="91"/>
    </row>
    <row r="577" spans="2:13" x14ac:dyDescent="0.35">
      <c r="B577" s="46"/>
      <c r="C577" s="91"/>
      <c r="D577" s="91"/>
      <c r="E577" s="91"/>
      <c r="F577" s="91"/>
      <c r="G577" s="91"/>
      <c r="H577" s="91"/>
      <c r="I577" s="91"/>
      <c r="J577" s="91"/>
      <c r="K577" s="91"/>
      <c r="L577" s="91"/>
      <c r="M577" s="91"/>
    </row>
    <row r="578" spans="2:13" x14ac:dyDescent="0.35">
      <c r="B578" s="46"/>
      <c r="C578" s="91"/>
      <c r="D578" s="91"/>
      <c r="E578" s="91"/>
      <c r="F578" s="91"/>
      <c r="G578" s="91"/>
      <c r="H578" s="91"/>
      <c r="I578" s="91"/>
      <c r="J578" s="91"/>
      <c r="K578" s="91"/>
      <c r="L578" s="91"/>
      <c r="M578" s="91"/>
    </row>
    <row r="579" spans="2:13" x14ac:dyDescent="0.35">
      <c r="B579" s="46"/>
      <c r="C579" s="91"/>
      <c r="D579" s="91"/>
      <c r="E579" s="91"/>
      <c r="F579" s="91"/>
      <c r="G579" s="91"/>
      <c r="H579" s="91"/>
      <c r="I579" s="91"/>
      <c r="J579" s="91"/>
      <c r="K579" s="91"/>
      <c r="L579" s="91"/>
      <c r="M579" s="91"/>
    </row>
    <row r="580" spans="2:13" x14ac:dyDescent="0.35">
      <c r="B580" s="46"/>
      <c r="C580" s="91"/>
      <c r="D580" s="91"/>
      <c r="E580" s="91"/>
      <c r="F580" s="91"/>
      <c r="G580" s="91"/>
      <c r="H580" s="91"/>
      <c r="I580" s="91"/>
      <c r="J580" s="91"/>
      <c r="K580" s="91"/>
      <c r="L580" s="91"/>
      <c r="M580" s="91"/>
    </row>
    <row r="581" spans="2:13" x14ac:dyDescent="0.35">
      <c r="B581" s="46"/>
      <c r="C581" s="91"/>
      <c r="D581" s="91"/>
      <c r="E581" s="91"/>
      <c r="F581" s="91"/>
      <c r="G581" s="91"/>
      <c r="H581" s="91"/>
      <c r="I581" s="91"/>
      <c r="J581" s="91"/>
      <c r="K581" s="91"/>
      <c r="L581" s="91"/>
      <c r="M581" s="91"/>
    </row>
    <row r="582" spans="2:13" x14ac:dyDescent="0.35">
      <c r="B582" s="46"/>
      <c r="C582" s="91"/>
      <c r="D582" s="91"/>
      <c r="E582" s="91"/>
      <c r="F582" s="91"/>
      <c r="G582" s="91"/>
      <c r="H582" s="91"/>
      <c r="I582" s="91"/>
      <c r="J582" s="91"/>
      <c r="K582" s="91"/>
      <c r="L582" s="91"/>
      <c r="M582" s="91"/>
    </row>
    <row r="583" spans="2:13" x14ac:dyDescent="0.35">
      <c r="B583" s="46"/>
      <c r="C583" s="91"/>
      <c r="D583" s="91"/>
      <c r="E583" s="91"/>
      <c r="F583" s="91"/>
      <c r="G583" s="91"/>
      <c r="H583" s="91"/>
      <c r="I583" s="91"/>
      <c r="J583" s="91"/>
      <c r="K583" s="91"/>
      <c r="L583" s="91"/>
      <c r="M583" s="91"/>
    </row>
    <row r="584" spans="2:13" x14ac:dyDescent="0.35">
      <c r="B584" s="46"/>
      <c r="C584" s="91"/>
      <c r="D584" s="91"/>
      <c r="E584" s="91"/>
      <c r="F584" s="91"/>
      <c r="G584" s="91"/>
      <c r="H584" s="91"/>
      <c r="I584" s="91"/>
      <c r="J584" s="91"/>
      <c r="K584" s="91"/>
      <c r="L584" s="91"/>
      <c r="M584" s="91"/>
    </row>
    <row r="585" spans="2:13" x14ac:dyDescent="0.35">
      <c r="B585" s="46"/>
      <c r="C585" s="91"/>
      <c r="D585" s="91"/>
      <c r="E585" s="91"/>
      <c r="F585" s="91"/>
      <c r="G585" s="91"/>
      <c r="H585" s="91"/>
      <c r="I585" s="91"/>
      <c r="J585" s="91"/>
      <c r="K585" s="91"/>
      <c r="L585" s="91"/>
      <c r="M585" s="91"/>
    </row>
    <row r="586" spans="2:13" x14ac:dyDescent="0.35">
      <c r="B586" s="46"/>
      <c r="C586" s="91"/>
      <c r="D586" s="91"/>
      <c r="E586" s="91"/>
      <c r="F586" s="91"/>
      <c r="G586" s="91"/>
      <c r="H586" s="91"/>
      <c r="I586" s="91"/>
      <c r="J586" s="91"/>
      <c r="K586" s="91"/>
      <c r="L586" s="91"/>
      <c r="M586" s="91"/>
    </row>
    <row r="587" spans="2:13" x14ac:dyDescent="0.35">
      <c r="B587" s="46"/>
      <c r="C587" s="91"/>
      <c r="D587" s="91"/>
      <c r="E587" s="91"/>
      <c r="F587" s="91"/>
      <c r="G587" s="91"/>
      <c r="H587" s="91"/>
      <c r="I587" s="91"/>
      <c r="J587" s="91"/>
      <c r="K587" s="91"/>
      <c r="L587" s="91"/>
      <c r="M587" s="91"/>
    </row>
    <row r="588" spans="2:13" x14ac:dyDescent="0.35">
      <c r="B588" s="46"/>
      <c r="C588" s="91"/>
      <c r="D588" s="91"/>
      <c r="E588" s="91"/>
      <c r="F588" s="91"/>
      <c r="G588" s="91"/>
      <c r="H588" s="91"/>
      <c r="I588" s="91"/>
      <c r="J588" s="91"/>
      <c r="K588" s="91"/>
      <c r="L588" s="91"/>
      <c r="M588" s="91"/>
    </row>
    <row r="589" spans="2:13" x14ac:dyDescent="0.35">
      <c r="B589" s="46"/>
      <c r="C589" s="91"/>
      <c r="D589" s="91"/>
      <c r="E589" s="91"/>
      <c r="F589" s="91"/>
      <c r="G589" s="91"/>
      <c r="H589" s="91"/>
      <c r="I589" s="91"/>
      <c r="J589" s="91"/>
      <c r="K589" s="91"/>
      <c r="L589" s="91"/>
      <c r="M589" s="91"/>
    </row>
    <row r="590" spans="2:13" x14ac:dyDescent="0.35">
      <c r="B590" s="46"/>
      <c r="C590" s="91"/>
      <c r="D590" s="91"/>
      <c r="E590" s="91"/>
      <c r="F590" s="91"/>
      <c r="G590" s="91"/>
      <c r="H590" s="91"/>
      <c r="I590" s="91"/>
      <c r="J590" s="91"/>
      <c r="K590" s="91"/>
      <c r="L590" s="91"/>
      <c r="M590" s="91"/>
    </row>
    <row r="591" spans="2:13" x14ac:dyDescent="0.35">
      <c r="B591" s="46"/>
      <c r="C591" s="91"/>
      <c r="D591" s="91"/>
      <c r="E591" s="91"/>
      <c r="F591" s="91"/>
      <c r="G591" s="91"/>
      <c r="H591" s="91"/>
      <c r="I591" s="91"/>
      <c r="J591" s="91"/>
      <c r="K591" s="91"/>
      <c r="L591" s="91"/>
      <c r="M591" s="91"/>
    </row>
    <row r="592" spans="2:13" x14ac:dyDescent="0.35">
      <c r="B592" s="46"/>
      <c r="C592" s="91"/>
      <c r="D592" s="91"/>
      <c r="E592" s="91"/>
      <c r="F592" s="91"/>
      <c r="G592" s="91"/>
      <c r="H592" s="91"/>
      <c r="I592" s="91"/>
      <c r="J592" s="91"/>
      <c r="K592" s="91"/>
      <c r="L592" s="91"/>
      <c r="M592" s="91"/>
    </row>
    <row r="593" spans="2:13" x14ac:dyDescent="0.35">
      <c r="B593" s="46"/>
      <c r="C593" s="91"/>
      <c r="D593" s="91"/>
      <c r="E593" s="91"/>
      <c r="F593" s="91"/>
      <c r="G593" s="91"/>
      <c r="H593" s="91"/>
      <c r="I593" s="91"/>
      <c r="J593" s="91"/>
      <c r="K593" s="91"/>
      <c r="L593" s="91"/>
      <c r="M593" s="91"/>
    </row>
    <row r="594" spans="2:13" x14ac:dyDescent="0.35">
      <c r="B594" s="46"/>
      <c r="C594" s="91"/>
      <c r="D594" s="91"/>
      <c r="E594" s="91"/>
      <c r="F594" s="91"/>
      <c r="G594" s="91"/>
      <c r="H594" s="91"/>
      <c r="I594" s="91"/>
      <c r="J594" s="91"/>
      <c r="K594" s="91"/>
      <c r="L594" s="91"/>
      <c r="M594" s="91"/>
    </row>
    <row r="595" spans="2:13" x14ac:dyDescent="0.35">
      <c r="B595" s="46"/>
      <c r="C595" s="91"/>
      <c r="D595" s="91"/>
      <c r="E595" s="91"/>
      <c r="F595" s="91"/>
      <c r="G595" s="91"/>
      <c r="H595" s="91"/>
      <c r="I595" s="91"/>
      <c r="J595" s="91"/>
      <c r="K595" s="91"/>
      <c r="L595" s="91"/>
      <c r="M595" s="91"/>
    </row>
    <row r="596" spans="2:13" x14ac:dyDescent="0.35">
      <c r="B596" s="46"/>
      <c r="C596" s="91"/>
      <c r="D596" s="91"/>
      <c r="E596" s="91"/>
      <c r="F596" s="91"/>
      <c r="G596" s="91"/>
      <c r="H596" s="91"/>
      <c r="I596" s="91"/>
      <c r="J596" s="91"/>
      <c r="K596" s="91"/>
      <c r="L596" s="91"/>
      <c r="M596" s="91"/>
    </row>
    <row r="597" spans="2:13" x14ac:dyDescent="0.35">
      <c r="B597" s="46"/>
      <c r="C597" s="91"/>
      <c r="D597" s="91"/>
      <c r="E597" s="91"/>
      <c r="F597" s="91"/>
      <c r="G597" s="91"/>
      <c r="H597" s="91"/>
      <c r="I597" s="91"/>
      <c r="J597" s="91"/>
      <c r="K597" s="91"/>
      <c r="L597" s="91"/>
      <c r="M597" s="91"/>
    </row>
    <row r="598" spans="2:13" x14ac:dyDescent="0.35">
      <c r="B598" s="46"/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</row>
    <row r="599" spans="2:13" x14ac:dyDescent="0.35">
      <c r="B599" s="46"/>
      <c r="C599" s="91"/>
      <c r="D599" s="91"/>
      <c r="E599" s="91"/>
      <c r="F599" s="91"/>
      <c r="G599" s="91"/>
      <c r="H599" s="91"/>
      <c r="I599" s="91"/>
      <c r="J599" s="91"/>
      <c r="K599" s="91"/>
      <c r="L599" s="91"/>
      <c r="M599" s="91"/>
    </row>
    <row r="600" spans="2:13" x14ac:dyDescent="0.35">
      <c r="B600" s="46"/>
      <c r="C600" s="91"/>
      <c r="D600" s="91"/>
      <c r="E600" s="91"/>
      <c r="F600" s="91"/>
      <c r="G600" s="91"/>
      <c r="H600" s="91"/>
      <c r="I600" s="91"/>
      <c r="J600" s="91"/>
      <c r="K600" s="91"/>
      <c r="L600" s="91"/>
      <c r="M600" s="91"/>
    </row>
    <row r="601" spans="2:13" x14ac:dyDescent="0.35">
      <c r="B601" s="46"/>
      <c r="C601" s="91"/>
      <c r="D601" s="91"/>
      <c r="E601" s="91"/>
      <c r="F601" s="91"/>
      <c r="G601" s="91"/>
      <c r="H601" s="91"/>
      <c r="I601" s="91"/>
      <c r="J601" s="91"/>
      <c r="K601" s="91"/>
      <c r="L601" s="91"/>
      <c r="M601" s="91"/>
    </row>
    <row r="602" spans="2:13" x14ac:dyDescent="0.35">
      <c r="B602" s="46"/>
      <c r="C602" s="91"/>
      <c r="D602" s="91"/>
      <c r="E602" s="91"/>
      <c r="F602" s="91"/>
      <c r="G602" s="91"/>
      <c r="H602" s="91"/>
      <c r="I602" s="91"/>
      <c r="J602" s="91"/>
      <c r="K602" s="91"/>
      <c r="L602" s="91"/>
      <c r="M602" s="91"/>
    </row>
    <row r="603" spans="2:13" x14ac:dyDescent="0.35">
      <c r="B603" s="46"/>
      <c r="C603" s="91"/>
      <c r="D603" s="91"/>
      <c r="E603" s="91"/>
      <c r="F603" s="91"/>
      <c r="G603" s="91"/>
      <c r="H603" s="91"/>
      <c r="I603" s="91"/>
      <c r="J603" s="91"/>
      <c r="K603" s="91"/>
      <c r="L603" s="91"/>
      <c r="M603" s="91"/>
    </row>
    <row r="604" spans="2:13" x14ac:dyDescent="0.35">
      <c r="B604" s="46"/>
      <c r="C604" s="91"/>
      <c r="D604" s="91"/>
      <c r="E604" s="91"/>
      <c r="F604" s="91"/>
      <c r="G604" s="91"/>
      <c r="H604" s="91"/>
      <c r="I604" s="91"/>
      <c r="J604" s="91"/>
      <c r="K604" s="91"/>
      <c r="L604" s="91"/>
      <c r="M604" s="91"/>
    </row>
    <row r="605" spans="2:13" x14ac:dyDescent="0.35">
      <c r="B605" s="46"/>
      <c r="C605" s="91"/>
      <c r="D605" s="91"/>
      <c r="E605" s="91"/>
      <c r="F605" s="91"/>
      <c r="G605" s="91"/>
      <c r="H605" s="91"/>
      <c r="I605" s="91"/>
      <c r="J605" s="91"/>
      <c r="K605" s="91"/>
      <c r="L605" s="91"/>
      <c r="M605" s="91"/>
    </row>
    <row r="606" spans="2:13" x14ac:dyDescent="0.35">
      <c r="B606" s="46"/>
      <c r="C606" s="91"/>
      <c r="D606" s="91"/>
      <c r="E606" s="91"/>
      <c r="F606" s="91"/>
      <c r="G606" s="91"/>
      <c r="H606" s="91"/>
      <c r="I606" s="91"/>
      <c r="J606" s="91"/>
      <c r="K606" s="91"/>
      <c r="L606" s="91"/>
      <c r="M606" s="91"/>
    </row>
    <row r="607" spans="2:13" x14ac:dyDescent="0.35">
      <c r="B607" s="46"/>
      <c r="C607" s="91"/>
      <c r="D607" s="91"/>
      <c r="E607" s="91"/>
      <c r="F607" s="91"/>
      <c r="G607" s="91"/>
      <c r="H607" s="91"/>
      <c r="I607" s="91"/>
      <c r="J607" s="91"/>
      <c r="K607" s="91"/>
      <c r="L607" s="91"/>
      <c r="M607" s="91"/>
    </row>
    <row r="608" spans="2:13" x14ac:dyDescent="0.35">
      <c r="B608" s="46"/>
      <c r="C608" s="91"/>
      <c r="D608" s="91"/>
      <c r="E608" s="91"/>
      <c r="F608" s="91"/>
      <c r="G608" s="91"/>
      <c r="H608" s="91"/>
      <c r="I608" s="91"/>
      <c r="J608" s="91"/>
      <c r="K608" s="91"/>
      <c r="L608" s="91"/>
      <c r="M608" s="91"/>
    </row>
    <row r="609" spans="2:13" x14ac:dyDescent="0.35">
      <c r="B609" s="46"/>
      <c r="C609" s="91"/>
      <c r="D609" s="91"/>
      <c r="E609" s="91"/>
      <c r="F609" s="91"/>
      <c r="G609" s="91"/>
      <c r="H609" s="91"/>
      <c r="I609" s="91"/>
      <c r="J609" s="91"/>
      <c r="K609" s="91"/>
      <c r="L609" s="91"/>
      <c r="M609" s="91"/>
    </row>
    <row r="610" spans="2:13" x14ac:dyDescent="0.35">
      <c r="B610" s="46"/>
      <c r="C610" s="91"/>
      <c r="D610" s="91"/>
      <c r="E610" s="91"/>
      <c r="F610" s="91"/>
      <c r="G610" s="91"/>
      <c r="H610" s="91"/>
      <c r="I610" s="91"/>
      <c r="J610" s="91"/>
      <c r="K610" s="91"/>
      <c r="L610" s="91"/>
      <c r="M610" s="91"/>
    </row>
    <row r="611" spans="2:13" x14ac:dyDescent="0.35">
      <c r="B611" s="46"/>
      <c r="C611" s="91"/>
      <c r="D611" s="91"/>
      <c r="E611" s="91"/>
      <c r="F611" s="91"/>
      <c r="G611" s="91"/>
      <c r="H611" s="91"/>
      <c r="I611" s="91"/>
      <c r="J611" s="91"/>
      <c r="K611" s="91"/>
      <c r="L611" s="91"/>
      <c r="M611" s="91"/>
    </row>
    <row r="612" spans="2:13" x14ac:dyDescent="0.35">
      <c r="B612" s="46"/>
      <c r="C612" s="91"/>
      <c r="D612" s="91"/>
      <c r="E612" s="91"/>
      <c r="F612" s="91"/>
      <c r="G612" s="91"/>
      <c r="H612" s="91"/>
      <c r="I612" s="91"/>
      <c r="J612" s="91"/>
      <c r="K612" s="91"/>
      <c r="L612" s="91"/>
      <c r="M612" s="91"/>
    </row>
    <row r="613" spans="2:13" x14ac:dyDescent="0.35">
      <c r="B613" s="46"/>
      <c r="C613" s="91"/>
      <c r="D613" s="91"/>
      <c r="E613" s="91"/>
      <c r="F613" s="91"/>
      <c r="G613" s="91"/>
      <c r="H613" s="91"/>
      <c r="I613" s="91"/>
      <c r="J613" s="91"/>
      <c r="K613" s="91"/>
      <c r="L613" s="91"/>
      <c r="M613" s="91"/>
    </row>
    <row r="614" spans="2:13" x14ac:dyDescent="0.35">
      <c r="B614" s="46"/>
      <c r="C614" s="91"/>
      <c r="D614" s="91"/>
      <c r="E614" s="91"/>
      <c r="F614" s="91"/>
      <c r="G614" s="91"/>
      <c r="H614" s="91"/>
      <c r="I614" s="91"/>
      <c r="J614" s="91"/>
      <c r="K614" s="91"/>
      <c r="L614" s="91"/>
      <c r="M614" s="91"/>
    </row>
    <row r="615" spans="2:13" x14ac:dyDescent="0.35">
      <c r="B615" s="46"/>
      <c r="C615" s="91"/>
      <c r="D615" s="91"/>
      <c r="E615" s="91"/>
      <c r="F615" s="91"/>
      <c r="G615" s="91"/>
      <c r="H615" s="91"/>
      <c r="I615" s="91"/>
      <c r="J615" s="91"/>
      <c r="K615" s="91"/>
      <c r="L615" s="91"/>
      <c r="M615" s="91"/>
    </row>
    <row r="616" spans="2:13" x14ac:dyDescent="0.35">
      <c r="B616" s="46"/>
      <c r="C616" s="91"/>
      <c r="D616" s="91"/>
      <c r="E616" s="91"/>
      <c r="F616" s="91"/>
      <c r="G616" s="91"/>
      <c r="H616" s="91"/>
      <c r="I616" s="91"/>
      <c r="J616" s="91"/>
      <c r="K616" s="91"/>
      <c r="L616" s="91"/>
      <c r="M616" s="91"/>
    </row>
    <row r="617" spans="2:13" x14ac:dyDescent="0.35">
      <c r="B617" s="46"/>
      <c r="C617" s="91"/>
      <c r="D617" s="91"/>
      <c r="E617" s="91"/>
      <c r="F617" s="91"/>
      <c r="G617" s="91"/>
      <c r="H617" s="91"/>
      <c r="I617" s="91"/>
      <c r="J617" s="91"/>
      <c r="K617" s="91"/>
      <c r="L617" s="91"/>
      <c r="M617" s="91"/>
    </row>
    <row r="618" spans="2:13" x14ac:dyDescent="0.35">
      <c r="B618" s="46"/>
      <c r="C618" s="91"/>
      <c r="D618" s="91"/>
      <c r="E618" s="91"/>
      <c r="F618" s="91"/>
      <c r="G618" s="91"/>
      <c r="H618" s="91"/>
      <c r="I618" s="91"/>
      <c r="J618" s="91"/>
      <c r="K618" s="91"/>
      <c r="L618" s="91"/>
      <c r="M618" s="91"/>
    </row>
    <row r="619" spans="2:13" x14ac:dyDescent="0.35">
      <c r="B619" s="46"/>
      <c r="C619" s="91"/>
      <c r="D619" s="91"/>
      <c r="E619" s="91"/>
      <c r="F619" s="91"/>
      <c r="G619" s="91"/>
      <c r="H619" s="91"/>
      <c r="I619" s="91"/>
      <c r="J619" s="91"/>
      <c r="K619" s="91"/>
      <c r="L619" s="91"/>
      <c r="M619" s="91"/>
    </row>
    <row r="620" spans="2:13" x14ac:dyDescent="0.35">
      <c r="B620" s="46"/>
      <c r="C620" s="91"/>
      <c r="D620" s="91"/>
      <c r="E620" s="91"/>
      <c r="F620" s="91"/>
      <c r="G620" s="91"/>
      <c r="H620" s="91"/>
      <c r="I620" s="91"/>
      <c r="J620" s="91"/>
      <c r="K620" s="91"/>
      <c r="L620" s="91"/>
      <c r="M620" s="91"/>
    </row>
    <row r="621" spans="2:13" x14ac:dyDescent="0.35">
      <c r="B621" s="46"/>
      <c r="C621" s="91"/>
      <c r="D621" s="91"/>
      <c r="E621" s="91"/>
      <c r="F621" s="91"/>
      <c r="G621" s="91"/>
      <c r="H621" s="91"/>
      <c r="I621" s="91"/>
      <c r="J621" s="91"/>
      <c r="K621" s="91"/>
      <c r="L621" s="91"/>
      <c r="M621" s="91"/>
    </row>
    <row r="622" spans="2:13" x14ac:dyDescent="0.35">
      <c r="B622" s="46"/>
      <c r="C622" s="91"/>
      <c r="D622" s="91"/>
      <c r="E622" s="91"/>
      <c r="F622" s="91"/>
      <c r="G622" s="91"/>
      <c r="H622" s="91"/>
      <c r="I622" s="91"/>
      <c r="J622" s="91"/>
      <c r="K622" s="91"/>
      <c r="L622" s="91"/>
      <c r="M622" s="91"/>
    </row>
    <row r="623" spans="2:13" x14ac:dyDescent="0.35">
      <c r="B623" s="46"/>
      <c r="C623" s="91"/>
      <c r="D623" s="91"/>
      <c r="E623" s="91"/>
      <c r="F623" s="91"/>
      <c r="G623" s="91"/>
      <c r="H623" s="91"/>
      <c r="I623" s="91"/>
      <c r="J623" s="91"/>
      <c r="K623" s="91"/>
      <c r="L623" s="91"/>
      <c r="M623" s="91"/>
    </row>
    <row r="624" spans="2:13" x14ac:dyDescent="0.35">
      <c r="B624" s="46"/>
      <c r="C624" s="91"/>
      <c r="D624" s="91"/>
      <c r="E624" s="91"/>
      <c r="F624" s="91"/>
      <c r="G624" s="91"/>
      <c r="H624" s="91"/>
      <c r="I624" s="91"/>
      <c r="J624" s="91"/>
      <c r="K624" s="91"/>
      <c r="L624" s="91"/>
      <c r="M624" s="91"/>
    </row>
    <row r="625" spans="2:13" x14ac:dyDescent="0.35">
      <c r="B625" s="46"/>
      <c r="C625" s="91"/>
      <c r="D625" s="91"/>
      <c r="E625" s="91"/>
      <c r="F625" s="91"/>
      <c r="G625" s="91"/>
      <c r="H625" s="91"/>
      <c r="I625" s="91"/>
      <c r="J625" s="91"/>
      <c r="K625" s="91"/>
      <c r="L625" s="91"/>
      <c r="M625" s="91"/>
    </row>
    <row r="626" spans="2:13" x14ac:dyDescent="0.35">
      <c r="B626" s="46"/>
      <c r="C626" s="91"/>
      <c r="D626" s="91"/>
      <c r="E626" s="91"/>
      <c r="F626" s="91"/>
      <c r="G626" s="91"/>
      <c r="H626" s="91"/>
      <c r="I626" s="91"/>
      <c r="J626" s="91"/>
      <c r="K626" s="91"/>
      <c r="L626" s="91"/>
      <c r="M626" s="91"/>
    </row>
    <row r="627" spans="2:13" x14ac:dyDescent="0.35">
      <c r="B627" s="46"/>
      <c r="C627" s="91"/>
      <c r="D627" s="91"/>
      <c r="E627" s="91"/>
      <c r="F627" s="91"/>
      <c r="G627" s="91"/>
      <c r="H627" s="91"/>
      <c r="I627" s="91"/>
      <c r="J627" s="91"/>
      <c r="K627" s="91"/>
      <c r="L627" s="91"/>
      <c r="M627" s="91"/>
    </row>
    <row r="628" spans="2:13" x14ac:dyDescent="0.35">
      <c r="B628" s="46"/>
      <c r="C628" s="91"/>
      <c r="D628" s="91"/>
      <c r="E628" s="91"/>
      <c r="F628" s="91"/>
      <c r="G628" s="91"/>
      <c r="H628" s="91"/>
      <c r="I628" s="91"/>
      <c r="J628" s="91"/>
      <c r="K628" s="91"/>
      <c r="L628" s="91"/>
      <c r="M628" s="91"/>
    </row>
    <row r="629" spans="2:13" x14ac:dyDescent="0.35">
      <c r="B629" s="46"/>
      <c r="C629" s="91"/>
      <c r="D629" s="91"/>
      <c r="E629" s="91"/>
      <c r="F629" s="91"/>
      <c r="G629" s="91"/>
      <c r="H629" s="91"/>
      <c r="I629" s="91"/>
      <c r="J629" s="91"/>
      <c r="K629" s="91"/>
      <c r="L629" s="91"/>
      <c r="M629" s="91"/>
    </row>
    <row r="630" spans="2:13" x14ac:dyDescent="0.35">
      <c r="B630" s="46"/>
      <c r="C630" s="91"/>
      <c r="D630" s="91"/>
      <c r="E630" s="91"/>
      <c r="F630" s="91"/>
      <c r="G630" s="91"/>
      <c r="H630" s="91"/>
      <c r="I630" s="91"/>
      <c r="J630" s="91"/>
      <c r="K630" s="91"/>
      <c r="L630" s="91"/>
      <c r="M630" s="91"/>
    </row>
    <row r="631" spans="2:13" x14ac:dyDescent="0.35">
      <c r="B631" s="46"/>
      <c r="C631" s="91"/>
      <c r="D631" s="91"/>
      <c r="E631" s="91"/>
      <c r="F631" s="91"/>
      <c r="G631" s="91"/>
      <c r="H631" s="91"/>
      <c r="I631" s="91"/>
      <c r="J631" s="91"/>
      <c r="K631" s="91"/>
      <c r="L631" s="91"/>
      <c r="M631" s="91"/>
    </row>
    <row r="632" spans="2:13" x14ac:dyDescent="0.35">
      <c r="B632" s="46"/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</row>
    <row r="633" spans="2:13" x14ac:dyDescent="0.35">
      <c r="B633" s="46"/>
      <c r="C633" s="91"/>
      <c r="D633" s="91"/>
      <c r="E633" s="91"/>
      <c r="F633" s="91"/>
      <c r="G633" s="91"/>
      <c r="H633" s="91"/>
      <c r="I633" s="91"/>
      <c r="J633" s="91"/>
      <c r="K633" s="91"/>
      <c r="L633" s="91"/>
      <c r="M633" s="91"/>
    </row>
    <row r="634" spans="2:13" x14ac:dyDescent="0.35">
      <c r="B634" s="46"/>
      <c r="C634" s="91"/>
      <c r="D634" s="91"/>
      <c r="E634" s="91"/>
      <c r="F634" s="91"/>
      <c r="G634" s="91"/>
      <c r="H634" s="91"/>
      <c r="I634" s="91"/>
      <c r="J634" s="91"/>
      <c r="K634" s="91"/>
      <c r="L634" s="91"/>
      <c r="M634" s="91"/>
    </row>
    <row r="635" spans="2:13" x14ac:dyDescent="0.35">
      <c r="B635" s="46"/>
      <c r="C635" s="91"/>
      <c r="D635" s="91"/>
      <c r="E635" s="91"/>
      <c r="F635" s="91"/>
      <c r="G635" s="91"/>
      <c r="H635" s="91"/>
      <c r="I635" s="91"/>
      <c r="J635" s="91"/>
      <c r="K635" s="91"/>
      <c r="L635" s="91"/>
      <c r="M635" s="91"/>
    </row>
    <row r="636" spans="2:13" x14ac:dyDescent="0.35">
      <c r="B636" s="46"/>
      <c r="C636" s="91"/>
      <c r="D636" s="91"/>
      <c r="E636" s="91"/>
      <c r="F636" s="91"/>
      <c r="G636" s="91"/>
      <c r="H636" s="91"/>
      <c r="I636" s="91"/>
      <c r="J636" s="91"/>
      <c r="K636" s="91"/>
      <c r="L636" s="91"/>
      <c r="M636" s="91"/>
    </row>
    <row r="637" spans="2:13" x14ac:dyDescent="0.35">
      <c r="B637" s="46"/>
      <c r="C637" s="91"/>
      <c r="D637" s="91"/>
      <c r="E637" s="91"/>
      <c r="F637" s="91"/>
      <c r="G637" s="91"/>
      <c r="H637" s="91"/>
      <c r="I637" s="91"/>
      <c r="J637" s="91"/>
      <c r="K637" s="91"/>
      <c r="L637" s="91"/>
      <c r="M637" s="91"/>
    </row>
    <row r="638" spans="2:13" x14ac:dyDescent="0.35">
      <c r="B638" s="46"/>
      <c r="C638" s="91"/>
      <c r="D638" s="91"/>
      <c r="E638" s="91"/>
      <c r="F638" s="91"/>
      <c r="G638" s="91"/>
      <c r="H638" s="91"/>
      <c r="I638" s="91"/>
      <c r="J638" s="91"/>
      <c r="K638" s="91"/>
      <c r="L638" s="91"/>
      <c r="M638" s="91"/>
    </row>
    <row r="639" spans="2:13" x14ac:dyDescent="0.35">
      <c r="B639" s="46"/>
      <c r="C639" s="91"/>
      <c r="D639" s="91"/>
      <c r="E639" s="91"/>
      <c r="F639" s="91"/>
      <c r="G639" s="91"/>
      <c r="H639" s="91"/>
      <c r="I639" s="91"/>
      <c r="J639" s="91"/>
      <c r="K639" s="91"/>
      <c r="L639" s="91"/>
      <c r="M639" s="91"/>
    </row>
    <row r="640" spans="2:13" x14ac:dyDescent="0.35">
      <c r="B640" s="46"/>
      <c r="C640" s="91"/>
      <c r="D640" s="91"/>
      <c r="E640" s="91"/>
      <c r="F640" s="91"/>
      <c r="G640" s="91"/>
      <c r="H640" s="91"/>
      <c r="I640" s="91"/>
      <c r="J640" s="91"/>
      <c r="K640" s="91"/>
      <c r="L640" s="91"/>
      <c r="M640" s="91"/>
    </row>
    <row r="641" spans="2:13" x14ac:dyDescent="0.35">
      <c r="B641" s="46"/>
      <c r="C641" s="91"/>
      <c r="D641" s="91"/>
      <c r="E641" s="91"/>
      <c r="F641" s="91"/>
      <c r="G641" s="91"/>
      <c r="H641" s="91"/>
      <c r="I641" s="91"/>
      <c r="J641" s="91"/>
      <c r="K641" s="91"/>
      <c r="L641" s="91"/>
      <c r="M641" s="91"/>
    </row>
    <row r="642" spans="2:13" x14ac:dyDescent="0.35">
      <c r="B642" s="46"/>
      <c r="C642" s="91"/>
      <c r="D642" s="91"/>
      <c r="E642" s="91"/>
      <c r="F642" s="91"/>
      <c r="G642" s="91"/>
      <c r="H642" s="91"/>
      <c r="I642" s="91"/>
      <c r="J642" s="91"/>
      <c r="K642" s="91"/>
      <c r="L642" s="91"/>
      <c r="M642" s="91"/>
    </row>
    <row r="643" spans="2:13" x14ac:dyDescent="0.35">
      <c r="B643" s="46"/>
      <c r="C643" s="91"/>
      <c r="D643" s="91"/>
      <c r="E643" s="91"/>
      <c r="F643" s="91"/>
      <c r="G643" s="91"/>
      <c r="H643" s="91"/>
      <c r="I643" s="91"/>
      <c r="J643" s="91"/>
      <c r="K643" s="91"/>
      <c r="L643" s="91"/>
      <c r="M643" s="91"/>
    </row>
    <row r="644" spans="2:13" x14ac:dyDescent="0.35">
      <c r="B644" s="46"/>
      <c r="C644" s="91"/>
      <c r="D644" s="91"/>
      <c r="E644" s="91"/>
      <c r="F644" s="91"/>
      <c r="G644" s="91"/>
      <c r="H644" s="91"/>
      <c r="I644" s="91"/>
      <c r="J644" s="91"/>
      <c r="K644" s="91"/>
      <c r="L644" s="91"/>
      <c r="M644" s="91"/>
    </row>
    <row r="645" spans="2:13" x14ac:dyDescent="0.35">
      <c r="B645" s="46"/>
      <c r="C645" s="91"/>
      <c r="D645" s="91"/>
      <c r="E645" s="91"/>
      <c r="F645" s="91"/>
      <c r="G645" s="91"/>
      <c r="H645" s="91"/>
      <c r="I645" s="91"/>
      <c r="J645" s="91"/>
      <c r="K645" s="91"/>
      <c r="L645" s="91"/>
      <c r="M645" s="91"/>
    </row>
    <row r="646" spans="2:13" x14ac:dyDescent="0.35">
      <c r="B646" s="46"/>
      <c r="C646" s="91"/>
      <c r="D646" s="91"/>
      <c r="E646" s="91"/>
      <c r="F646" s="91"/>
      <c r="G646" s="91"/>
      <c r="H646" s="91"/>
      <c r="I646" s="91"/>
      <c r="J646" s="91"/>
      <c r="K646" s="91"/>
      <c r="L646" s="91"/>
      <c r="M646" s="91"/>
    </row>
    <row r="647" spans="2:13" x14ac:dyDescent="0.35">
      <c r="B647" s="46"/>
      <c r="C647" s="91"/>
      <c r="D647" s="91"/>
      <c r="E647" s="91"/>
      <c r="F647" s="91"/>
      <c r="G647" s="91"/>
      <c r="H647" s="91"/>
      <c r="I647" s="91"/>
      <c r="J647" s="91"/>
      <c r="K647" s="91"/>
      <c r="L647" s="91"/>
      <c r="M647" s="91"/>
    </row>
    <row r="648" spans="2:13" x14ac:dyDescent="0.35">
      <c r="B648" s="46"/>
      <c r="C648" s="91"/>
      <c r="D648" s="91"/>
      <c r="E648" s="91"/>
      <c r="F648" s="91"/>
      <c r="G648" s="91"/>
      <c r="H648" s="91"/>
      <c r="I648" s="91"/>
      <c r="J648" s="91"/>
      <c r="K648" s="91"/>
      <c r="L648" s="91"/>
      <c r="M648" s="91"/>
    </row>
    <row r="649" spans="2:13" x14ac:dyDescent="0.35">
      <c r="B649" s="46"/>
      <c r="C649" s="91"/>
      <c r="D649" s="91"/>
      <c r="E649" s="91"/>
      <c r="F649" s="91"/>
      <c r="G649" s="91"/>
      <c r="H649" s="91"/>
      <c r="I649" s="91"/>
      <c r="J649" s="91"/>
      <c r="K649" s="91"/>
      <c r="L649" s="91"/>
      <c r="M649" s="91"/>
    </row>
    <row r="650" spans="2:13" x14ac:dyDescent="0.35">
      <c r="B650" s="46"/>
      <c r="C650" s="91"/>
      <c r="D650" s="91"/>
      <c r="E650" s="91"/>
      <c r="F650" s="91"/>
      <c r="G650" s="91"/>
      <c r="H650" s="91"/>
      <c r="I650" s="91"/>
      <c r="J650" s="91"/>
      <c r="K650" s="91"/>
      <c r="L650" s="91"/>
      <c r="M650" s="91"/>
    </row>
    <row r="651" spans="2:13" x14ac:dyDescent="0.35">
      <c r="B651" s="46"/>
      <c r="C651" s="91"/>
      <c r="D651" s="91"/>
      <c r="E651" s="91"/>
      <c r="F651" s="91"/>
      <c r="G651" s="91"/>
      <c r="H651" s="91"/>
      <c r="I651" s="91"/>
      <c r="J651" s="91"/>
      <c r="K651" s="91"/>
      <c r="L651" s="91"/>
      <c r="M651" s="91"/>
    </row>
    <row r="652" spans="2:13" x14ac:dyDescent="0.35">
      <c r="B652" s="46"/>
      <c r="C652" s="91"/>
      <c r="D652" s="91"/>
      <c r="E652" s="91"/>
      <c r="F652" s="91"/>
      <c r="G652" s="91"/>
      <c r="H652" s="91"/>
      <c r="I652" s="91"/>
      <c r="J652" s="91"/>
      <c r="K652" s="91"/>
      <c r="L652" s="91"/>
      <c r="M652" s="91"/>
    </row>
    <row r="653" spans="2:13" x14ac:dyDescent="0.35">
      <c r="B653" s="46"/>
      <c r="C653" s="91"/>
      <c r="D653" s="91"/>
      <c r="E653" s="91"/>
      <c r="F653" s="91"/>
      <c r="G653" s="91"/>
      <c r="H653" s="91"/>
      <c r="I653" s="91"/>
      <c r="J653" s="91"/>
      <c r="K653" s="91"/>
      <c r="L653" s="91"/>
      <c r="M653" s="91"/>
    </row>
    <row r="654" spans="2:13" x14ac:dyDescent="0.35">
      <c r="B654" s="46"/>
      <c r="C654" s="91"/>
      <c r="D654" s="91"/>
      <c r="E654" s="91"/>
      <c r="F654" s="91"/>
      <c r="G654" s="91"/>
      <c r="H654" s="91"/>
      <c r="I654" s="91"/>
      <c r="J654" s="91"/>
      <c r="K654" s="91"/>
      <c r="L654" s="91"/>
      <c r="M654" s="91"/>
    </row>
    <row r="655" spans="2:13" x14ac:dyDescent="0.35">
      <c r="B655" s="46"/>
      <c r="C655" s="91"/>
      <c r="D655" s="91"/>
      <c r="E655" s="91"/>
      <c r="F655" s="91"/>
      <c r="G655" s="91"/>
      <c r="H655" s="91"/>
      <c r="I655" s="91"/>
      <c r="J655" s="91"/>
      <c r="K655" s="91"/>
      <c r="L655" s="91"/>
      <c r="M655" s="91"/>
    </row>
    <row r="656" spans="2:13" x14ac:dyDescent="0.35">
      <c r="B656" s="46"/>
      <c r="C656" s="91"/>
      <c r="D656" s="91"/>
      <c r="E656" s="91"/>
      <c r="F656" s="91"/>
      <c r="G656" s="91"/>
      <c r="H656" s="91"/>
      <c r="I656" s="91"/>
      <c r="J656" s="91"/>
      <c r="K656" s="91"/>
      <c r="L656" s="91"/>
      <c r="M656" s="91"/>
    </row>
    <row r="657" spans="2:13" x14ac:dyDescent="0.35">
      <c r="B657" s="46"/>
      <c r="C657" s="91"/>
      <c r="D657" s="91"/>
      <c r="E657" s="91"/>
      <c r="F657" s="91"/>
      <c r="G657" s="91"/>
      <c r="H657" s="91"/>
      <c r="I657" s="91"/>
      <c r="J657" s="91"/>
      <c r="K657" s="91"/>
      <c r="L657" s="91"/>
      <c r="M657" s="91"/>
    </row>
    <row r="658" spans="2:13" x14ac:dyDescent="0.35">
      <c r="B658" s="46"/>
      <c r="C658" s="91"/>
      <c r="D658" s="91"/>
      <c r="E658" s="91"/>
      <c r="F658" s="91"/>
      <c r="G658" s="91"/>
      <c r="H658" s="91"/>
      <c r="I658" s="91"/>
      <c r="J658" s="91"/>
      <c r="K658" s="91"/>
      <c r="L658" s="91"/>
      <c r="M658" s="91"/>
    </row>
    <row r="659" spans="2:13" x14ac:dyDescent="0.35">
      <c r="B659" s="46"/>
      <c r="C659" s="91"/>
      <c r="D659" s="91"/>
      <c r="E659" s="91"/>
      <c r="F659" s="91"/>
      <c r="G659" s="91"/>
      <c r="H659" s="91"/>
      <c r="I659" s="91"/>
      <c r="J659" s="91"/>
      <c r="K659" s="91"/>
      <c r="L659" s="91"/>
      <c r="M659" s="91"/>
    </row>
    <row r="660" spans="2:13" x14ac:dyDescent="0.35">
      <c r="B660" s="46"/>
      <c r="C660" s="91"/>
      <c r="D660" s="91"/>
      <c r="E660" s="91"/>
      <c r="F660" s="91"/>
      <c r="G660" s="91"/>
      <c r="H660" s="91"/>
      <c r="I660" s="91"/>
      <c r="J660" s="91"/>
      <c r="K660" s="91"/>
      <c r="L660" s="91"/>
      <c r="M660" s="91"/>
    </row>
    <row r="661" spans="2:13" x14ac:dyDescent="0.35">
      <c r="B661" s="46"/>
      <c r="C661" s="91"/>
      <c r="D661" s="91"/>
      <c r="E661" s="91"/>
      <c r="F661" s="91"/>
      <c r="G661" s="91"/>
      <c r="H661" s="91"/>
      <c r="I661" s="91"/>
      <c r="J661" s="91"/>
      <c r="K661" s="91"/>
      <c r="L661" s="91"/>
      <c r="M661" s="91"/>
    </row>
    <row r="662" spans="2:13" x14ac:dyDescent="0.35">
      <c r="B662" s="46"/>
      <c r="C662" s="91"/>
      <c r="D662" s="91"/>
      <c r="E662" s="91"/>
      <c r="F662" s="91"/>
      <c r="G662" s="91"/>
      <c r="H662" s="91"/>
      <c r="I662" s="91"/>
      <c r="J662" s="91"/>
      <c r="K662" s="91"/>
      <c r="L662" s="91"/>
      <c r="M662" s="91"/>
    </row>
    <row r="663" spans="2:13" x14ac:dyDescent="0.35">
      <c r="B663" s="46"/>
      <c r="C663" s="91"/>
      <c r="D663" s="91"/>
      <c r="E663" s="91"/>
      <c r="F663" s="91"/>
      <c r="G663" s="91"/>
      <c r="H663" s="91"/>
      <c r="I663" s="91"/>
      <c r="J663" s="91"/>
      <c r="K663" s="91"/>
      <c r="L663" s="91"/>
      <c r="M663" s="91"/>
    </row>
    <row r="664" spans="2:13" x14ac:dyDescent="0.35">
      <c r="B664" s="46"/>
      <c r="C664" s="91"/>
      <c r="D664" s="91"/>
      <c r="E664" s="91"/>
      <c r="F664" s="91"/>
      <c r="G664" s="91"/>
      <c r="H664" s="91"/>
      <c r="I664" s="91"/>
      <c r="J664" s="91"/>
      <c r="K664" s="91"/>
      <c r="L664" s="91"/>
      <c r="M664" s="91"/>
    </row>
    <row r="665" spans="2:13" x14ac:dyDescent="0.35">
      <c r="B665" s="46"/>
      <c r="C665" s="91"/>
      <c r="D665" s="91"/>
      <c r="E665" s="91"/>
      <c r="F665" s="91"/>
      <c r="G665" s="91"/>
      <c r="H665" s="91"/>
      <c r="I665" s="91"/>
      <c r="J665" s="91"/>
      <c r="K665" s="91"/>
      <c r="L665" s="91"/>
      <c r="M665" s="91"/>
    </row>
    <row r="666" spans="2:13" x14ac:dyDescent="0.35">
      <c r="B666" s="46"/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</row>
    <row r="667" spans="2:13" x14ac:dyDescent="0.35">
      <c r="B667" s="46"/>
      <c r="C667" s="91"/>
      <c r="D667" s="91"/>
      <c r="E667" s="91"/>
      <c r="F667" s="91"/>
      <c r="G667" s="91"/>
      <c r="H667" s="91"/>
      <c r="I667" s="91"/>
      <c r="J667" s="91"/>
      <c r="K667" s="91"/>
      <c r="L667" s="91"/>
      <c r="M667" s="91"/>
    </row>
    <row r="668" spans="2:13" x14ac:dyDescent="0.35">
      <c r="B668" s="46"/>
      <c r="C668" s="91"/>
      <c r="D668" s="91"/>
      <c r="E668" s="91"/>
      <c r="F668" s="91"/>
      <c r="G668" s="91"/>
      <c r="H668" s="91"/>
      <c r="I668" s="91"/>
      <c r="J668" s="91"/>
      <c r="K668" s="91"/>
      <c r="L668" s="91"/>
      <c r="M668" s="91"/>
    </row>
    <row r="669" spans="2:13" x14ac:dyDescent="0.35">
      <c r="B669" s="46"/>
      <c r="C669" s="91"/>
      <c r="D669" s="91"/>
      <c r="E669" s="91"/>
      <c r="F669" s="91"/>
      <c r="G669" s="91"/>
      <c r="H669" s="91"/>
      <c r="I669" s="91"/>
      <c r="J669" s="91"/>
      <c r="K669" s="91"/>
      <c r="L669" s="91"/>
      <c r="M669" s="91"/>
    </row>
    <row r="670" spans="2:13" x14ac:dyDescent="0.35">
      <c r="B670" s="46"/>
      <c r="C670" s="91"/>
      <c r="D670" s="91"/>
      <c r="E670" s="91"/>
      <c r="F670" s="91"/>
      <c r="G670" s="91"/>
      <c r="H670" s="91"/>
      <c r="I670" s="91"/>
      <c r="J670" s="91"/>
      <c r="K670" s="91"/>
      <c r="L670" s="91"/>
      <c r="M670" s="91"/>
    </row>
    <row r="671" spans="2:13" x14ac:dyDescent="0.35">
      <c r="B671" s="46"/>
      <c r="C671" s="91"/>
      <c r="D671" s="91"/>
      <c r="E671" s="91"/>
      <c r="F671" s="91"/>
      <c r="G671" s="91"/>
      <c r="H671" s="91"/>
      <c r="I671" s="91"/>
      <c r="J671" s="91"/>
      <c r="K671" s="91"/>
      <c r="L671" s="91"/>
      <c r="M671" s="91"/>
    </row>
    <row r="672" spans="2:13" x14ac:dyDescent="0.35">
      <c r="B672" s="46"/>
      <c r="C672" s="91"/>
      <c r="D672" s="91"/>
      <c r="E672" s="91"/>
      <c r="F672" s="91"/>
      <c r="G672" s="91"/>
      <c r="H672" s="91"/>
      <c r="I672" s="91"/>
      <c r="J672" s="91"/>
      <c r="K672" s="91"/>
      <c r="L672" s="91"/>
      <c r="M672" s="91"/>
    </row>
    <row r="673" spans="2:13" x14ac:dyDescent="0.35">
      <c r="B673" s="46"/>
      <c r="C673" s="91"/>
      <c r="D673" s="91"/>
      <c r="E673" s="91"/>
      <c r="F673" s="91"/>
      <c r="G673" s="91"/>
      <c r="H673" s="91"/>
      <c r="I673" s="91"/>
      <c r="J673" s="91"/>
      <c r="K673" s="91"/>
      <c r="L673" s="91"/>
      <c r="M673" s="91"/>
    </row>
    <row r="674" spans="2:13" x14ac:dyDescent="0.35">
      <c r="B674" s="46"/>
      <c r="C674" s="91"/>
      <c r="D674" s="91"/>
      <c r="E674" s="91"/>
      <c r="F674" s="91"/>
      <c r="G674" s="91"/>
      <c r="H674" s="91"/>
      <c r="I674" s="91"/>
      <c r="J674" s="91"/>
      <c r="K674" s="91"/>
      <c r="L674" s="91"/>
      <c r="M674" s="91"/>
    </row>
    <row r="675" spans="2:13" x14ac:dyDescent="0.35">
      <c r="B675" s="46"/>
      <c r="C675" s="91"/>
      <c r="D675" s="91"/>
      <c r="E675" s="91"/>
      <c r="F675" s="91"/>
      <c r="G675" s="91"/>
      <c r="H675" s="91"/>
      <c r="I675" s="91"/>
      <c r="J675" s="91"/>
      <c r="K675" s="91"/>
      <c r="L675" s="91"/>
      <c r="M675" s="91"/>
    </row>
    <row r="676" spans="2:13" x14ac:dyDescent="0.35">
      <c r="B676" s="46"/>
      <c r="C676" s="91"/>
      <c r="D676" s="91"/>
      <c r="E676" s="91"/>
      <c r="F676" s="91"/>
      <c r="G676" s="91"/>
      <c r="H676" s="91"/>
      <c r="I676" s="91"/>
      <c r="J676" s="91"/>
      <c r="K676" s="91"/>
      <c r="L676" s="91"/>
      <c r="M676" s="91"/>
    </row>
    <row r="677" spans="2:13" x14ac:dyDescent="0.35">
      <c r="I677" s="91"/>
      <c r="J677" s="91"/>
      <c r="K677" s="91"/>
      <c r="L677" s="91"/>
      <c r="M677" s="91"/>
    </row>
    <row r="678" spans="2:13" x14ac:dyDescent="0.35">
      <c r="I678" s="91"/>
      <c r="J678" s="91"/>
      <c r="K678" s="91"/>
      <c r="L678" s="91"/>
      <c r="M678" s="91"/>
    </row>
  </sheetData>
  <mergeCells count="6">
    <mergeCell ref="C2:M2"/>
    <mergeCell ref="B2:B5"/>
    <mergeCell ref="B19:M19"/>
    <mergeCell ref="C3:M3"/>
    <mergeCell ref="E9:J9"/>
    <mergeCell ref="E10:E13"/>
  </mergeCells>
  <printOptions horizontalCentered="1" verticalCentered="1"/>
  <pageMargins left="0.19685039370078741" right="0.19685039370078741" top="0.6692913385826772" bottom="0.19685039370078741" header="0.51181102362204722" footer="0"/>
  <pageSetup paperSize="9" scale="41" orientation="landscape" horizontalDpi="4294967292" verticalDpi="4294967292" r:id="rId1"/>
  <headerFooter alignWithMargins="0">
    <oddFooter xml:space="preserve">&amp;L&amp;F/&amp;A&amp;C04/07/17-EDITION DU &amp;D
&amp;R&amp;P/&amp;N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RECLAMATION-AMELIORATION 2017</vt:lpstr>
      <vt:lpstr>'RECLAMATION-AMELIORATION 2017'!Impression_des_titres</vt:lpstr>
      <vt:lpstr>'RECLAMATION-AMELIORATION 2017'!Zone_d_impression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Sylvere Gougeon</dc:creator>
  <cp:lastModifiedBy>Sylvere GOUGEON</cp:lastModifiedBy>
  <cp:lastPrinted>2017-07-04T06:51:41Z</cp:lastPrinted>
  <dcterms:created xsi:type="dcterms:W3CDTF">2014-06-15T15:57:52Z</dcterms:created>
  <dcterms:modified xsi:type="dcterms:W3CDTF">2020-01-18T17:23:00Z</dcterms:modified>
</cp:coreProperties>
</file>