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\Dropbox (GOUGEON ARCHITECTURE)\07-QIA\SMQE\NEW\"/>
    </mc:Choice>
  </mc:AlternateContent>
  <xr:revisionPtr revIDLastSave="0" documentId="13_ncr:1_{618FB159-4FEF-4F03-A03E-27B9F34FF739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CLAMATION-AMELIORATION 2017" sheetId="1" r:id="rId1"/>
  </sheets>
  <definedNames>
    <definedName name="_xlnm.Print_Titles" localSheetId="0">'RECLAMATION-AMELIORATION 2017'!$B:$B,'RECLAMATION-AMELIORATION 2017'!$3:$4</definedName>
    <definedName name="solver_opt" localSheetId="0" hidden="1">'RECLAMATION-AMELIORATION 2017'!#REF!</definedName>
    <definedName name="_xlnm.Print_Area" localSheetId="0">'RECLAMATION-AMELIORATION 2017'!$B$1:$M$24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F6" i="1" s="1"/>
  <c r="C23" i="1"/>
  <c r="C21" i="1"/>
  <c r="C16" i="1"/>
  <c r="E16" i="1" s="1"/>
  <c r="E24" i="1"/>
  <c r="E22" i="1"/>
  <c r="L12" i="1"/>
  <c r="D5" i="1" s="1"/>
  <c r="C7" i="1"/>
  <c r="E6" i="1" l="1"/>
  <c r="H6" i="1"/>
  <c r="I6" i="1"/>
  <c r="J6" i="1"/>
  <c r="K6" i="1"/>
  <c r="G6" i="1"/>
  <c r="C6" i="1" s="1"/>
  <c r="L6" i="1"/>
  <c r="M6" i="1"/>
  <c r="L14" i="1"/>
  <c r="D6" i="1" s="1"/>
</calcChain>
</file>

<file path=xl/sharedStrings.xml><?xml version="1.0" encoding="utf-8"?>
<sst xmlns="http://schemas.openxmlformats.org/spreadsheetml/2006/main" count="61" uniqueCount="45">
  <si>
    <t>NOMBRE DE RECLAMATION</t>
  </si>
  <si>
    <t>COUT TOTAL</t>
  </si>
  <si>
    <t>NOMBRE DE RECLAMATION IMPORTANTE</t>
  </si>
  <si>
    <t>DE</t>
  </si>
  <si>
    <t>CT</t>
  </si>
  <si>
    <t>CH</t>
  </si>
  <si>
    <t>QE</t>
  </si>
  <si>
    <t>SE</t>
  </si>
  <si>
    <t>SA</t>
  </si>
  <si>
    <t>CS</t>
  </si>
  <si>
    <t>AU</t>
  </si>
  <si>
    <t>REPARTITION</t>
  </si>
  <si>
    <t>DOMINANTE</t>
  </si>
  <si>
    <t>% PAR RAPPORT A L'ANNE PRECEDENTE</t>
  </si>
  <si>
    <t>SOLEIL</t>
  </si>
  <si>
    <t>Les indices météo sont définis  par l'AQE agence</t>
  </si>
  <si>
    <t xml:space="preserve">NOMBRE D'HEURE </t>
  </si>
  <si>
    <t>LEGER NUAGE</t>
  </si>
  <si>
    <t>DESSIN</t>
  </si>
  <si>
    <t>SECRETARIAT</t>
  </si>
  <si>
    <t>COUT HORAIRE HT AGENCE</t>
  </si>
  <si>
    <t>COUVERT</t>
  </si>
  <si>
    <t>CONCEPTION</t>
  </si>
  <si>
    <t>SERVICE APRES VENTE</t>
  </si>
  <si>
    <t>FRAIS ANNEXE</t>
  </si>
  <si>
    <t>PLUVIEUX</t>
  </si>
  <si>
    <t>CHANTIER</t>
  </si>
  <si>
    <t>TOTAL</t>
  </si>
  <si>
    <t>ORAGE</t>
  </si>
  <si>
    <t>QUALITE ENVIRONNEMENT</t>
  </si>
  <si>
    <t>AUTRES</t>
  </si>
  <si>
    <t xml:space="preserve">DERNIER CA </t>
  </si>
  <si>
    <t>% PAR  RAPPORT CA</t>
  </si>
  <si>
    <t>NOMBRE D'AMELIORATION</t>
  </si>
  <si>
    <t>NOMBRE D'AMELIORATION EFFICACE</t>
  </si>
  <si>
    <t>% D'ACTION EFFICACE</t>
  </si>
  <si>
    <t>EX</t>
  </si>
  <si>
    <t>EXPERTISE</t>
  </si>
  <si>
    <t>RISQUES DETECTES</t>
  </si>
  <si>
    <t>ACTIONS SUR RISQUES</t>
  </si>
  <si>
    <t>OPORTUNITES DETECTES</t>
  </si>
  <si>
    <t>ACTIONS SUR OPPORTUNITES</t>
  </si>
  <si>
    <t>RISQUES ET OPPORTUNITES - bilan des 3510-IMP &amp; 3511-IMP</t>
  </si>
  <si>
    <t xml:space="preserve">3510-TAB    TABLEAU DE BORD DES  ANOMALIES ET AMELIORATIONS </t>
  </si>
  <si>
    <t xml:space="preserve"> 2017- bilan des 3510-IMP &amp; 3511-IMP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</si>
</sst>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"/>
    <numFmt numFmtId="165" formatCode="#,##0\ &quot;€&quot;"/>
    <numFmt numFmtId="166" formatCode="#,##0.00\ &quot;€&quot;"/>
  </numFmts>
  <fonts count="35" x14ac:knownFonts="1">
    <font>
      <sz val="9"/>
      <name val="Helv"/>
    </font>
    <font>
      <b/>
      <sz val="18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8"/>
      <color indexed="10"/>
      <name val="Arial"/>
      <family val="2"/>
    </font>
    <font>
      <b/>
      <sz val="12"/>
      <color indexed="12"/>
      <name val="Arial"/>
      <family val="2"/>
    </font>
    <font>
      <b/>
      <sz val="26"/>
      <color indexed="9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sz val="20"/>
      <color indexed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4"/>
      <color indexed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1"/>
      <color indexed="12"/>
      <name val="Arial"/>
      <family val="2"/>
    </font>
    <font>
      <sz val="18"/>
      <color indexed="10"/>
      <name val="Arial"/>
      <family val="2"/>
    </font>
    <font>
      <sz val="14"/>
      <name val="Arial"/>
      <family val="2"/>
    </font>
    <font>
      <b/>
      <sz val="10"/>
      <name val="Helv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24"/>
      <name val="Helv"/>
    </font>
    <font>
      <b/>
      <sz val="9"/>
      <name val="Helv"/>
    </font>
    <font>
      <sz val="9"/>
      <color indexed="8"/>
      <name val="Helv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sz val="22"/>
      <color indexed="20"/>
      <name val="Arial"/>
      <family val="2"/>
    </font>
    <font>
      <sz val="22"/>
      <color indexed="12"/>
      <name val="Arial"/>
      <family val="2"/>
    </font>
    <font>
      <sz val="22"/>
      <color indexed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ck">
        <color indexed="1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18"/>
      </right>
      <top style="double">
        <color indexed="64"/>
      </top>
      <bottom style="double">
        <color indexed="64"/>
      </bottom>
      <diagonal/>
    </border>
    <border>
      <left style="thick">
        <color indexed="1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8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18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1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8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18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8"/>
      </left>
      <right style="thick">
        <color indexed="64"/>
      </right>
      <top style="thick">
        <color indexed="64"/>
      </top>
      <bottom style="thick">
        <color indexed="18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1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8"/>
      </bottom>
      <diagonal/>
    </border>
    <border>
      <left style="thin">
        <color indexed="64"/>
      </left>
      <right style="thick">
        <color indexed="18"/>
      </right>
      <top style="double">
        <color indexed="64"/>
      </top>
      <bottom style="thick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18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18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2" fillId="0" borderId="0" applyNumberFormat="0" applyFill="0" applyBorder="0" applyAlignment="0" applyProtection="0"/>
    <xf numFmtId="0" fontId="23" fillId="0" borderId="0"/>
    <xf numFmtId="0" fontId="18" fillId="0" borderId="32"/>
    <xf numFmtId="4" fontId="24" fillId="0" borderId="3"/>
  </cellStyleXfs>
  <cellXfs count="115">
    <xf numFmtId="0" fontId="0" fillId="0" borderId="0" xfId="0"/>
    <xf numFmtId="0" fontId="3" fillId="2" borderId="0" xfId="0" applyFont="1" applyFill="1" applyBorder="1" applyAlignment="1">
      <alignment horizontal="left"/>
    </xf>
    <xf numFmtId="0" fontId="2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9" fontId="13" fillId="0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7" fillId="4" borderId="19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166" fontId="13" fillId="0" borderId="3" xfId="0" applyNumberFormat="1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center" vertical="center" wrapText="1"/>
    </xf>
    <xf numFmtId="166" fontId="13" fillId="0" borderId="25" xfId="0" applyNumberFormat="1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166" fontId="9" fillId="0" borderId="26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center" vertical="center" wrapText="1"/>
    </xf>
    <xf numFmtId="166" fontId="13" fillId="0" borderId="27" xfId="0" applyNumberFormat="1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 vertical="center" wrapText="1"/>
    </xf>
    <xf numFmtId="10" fontId="13" fillId="0" borderId="3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4" fillId="0" borderId="19" xfId="0" applyNumberFormat="1" applyFont="1" applyFill="1" applyBorder="1" applyAlignment="1"/>
    <xf numFmtId="0" fontId="4" fillId="0" borderId="19" xfId="0" applyNumberFormat="1" applyFont="1" applyFill="1" applyBorder="1"/>
    <xf numFmtId="0" fontId="15" fillId="0" borderId="28" xfId="0" applyNumberFormat="1" applyFont="1" applyBorder="1" applyAlignment="1">
      <alignment horizontal="center" vertical="center" wrapText="1"/>
    </xf>
    <xf numFmtId="0" fontId="4" fillId="0" borderId="27" xfId="0" applyNumberFormat="1" applyFont="1" applyFill="1" applyBorder="1"/>
    <xf numFmtId="0" fontId="4" fillId="0" borderId="3" xfId="0" applyNumberFormat="1" applyFont="1" applyFill="1" applyBorder="1"/>
    <xf numFmtId="0" fontId="4" fillId="0" borderId="3" xfId="0" applyNumberFormat="1" applyFont="1" applyBorder="1"/>
    <xf numFmtId="0" fontId="4" fillId="0" borderId="25" xfId="0" applyNumberFormat="1" applyFont="1" applyFill="1" applyBorder="1" applyAlignment="1">
      <alignment horizontal="center" vertical="center" wrapText="1"/>
    </xf>
    <xf numFmtId="0" fontId="15" fillId="7" borderId="33" xfId="0" applyNumberFormat="1" applyFont="1" applyFill="1" applyBorder="1" applyAlignment="1">
      <alignment horizontal="center" vertical="center" wrapText="1"/>
    </xf>
    <xf numFmtId="1" fontId="10" fillId="0" borderId="34" xfId="0" applyNumberFormat="1" applyFont="1" applyFill="1" applyBorder="1" applyAlignment="1">
      <alignment horizontal="center" vertical="center" wrapText="1"/>
    </xf>
    <xf numFmtId="1" fontId="10" fillId="0" borderId="35" xfId="0" applyNumberFormat="1" applyFont="1" applyFill="1" applyBorder="1" applyAlignment="1">
      <alignment horizontal="center" vertical="center" wrapText="1"/>
    </xf>
    <xf numFmtId="1" fontId="11" fillId="0" borderId="36" xfId="0" applyNumberFormat="1" applyFont="1" applyFill="1" applyBorder="1" applyAlignment="1">
      <alignment horizontal="center" vertical="center" wrapText="1"/>
    </xf>
    <xf numFmtId="0" fontId="15" fillId="7" borderId="37" xfId="0" applyNumberFormat="1" applyFont="1" applyFill="1" applyBorder="1" applyAlignment="1">
      <alignment horizontal="center" vertical="center" wrapText="1"/>
    </xf>
    <xf numFmtId="1" fontId="11" fillId="0" borderId="38" xfId="0" applyNumberFormat="1" applyFont="1" applyFill="1" applyBorder="1" applyAlignment="1">
      <alignment horizontal="center" vertical="center" wrapText="1"/>
    </xf>
    <xf numFmtId="0" fontId="15" fillId="6" borderId="37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 wrapText="1"/>
    </xf>
    <xf numFmtId="1" fontId="10" fillId="0" borderId="41" xfId="0" applyNumberFormat="1" applyFont="1" applyFill="1" applyBorder="1" applyAlignment="1">
      <alignment horizontal="center" vertical="center" wrapText="1"/>
    </xf>
    <xf numFmtId="1" fontId="11" fillId="0" borderId="42" xfId="0" applyNumberFormat="1" applyFont="1" applyFill="1" applyBorder="1" applyAlignment="1">
      <alignment horizontal="center" vertical="center" wrapText="1"/>
    </xf>
    <xf numFmtId="0" fontId="25" fillId="0" borderId="0" xfId="0" applyFont="1" applyBorder="1"/>
    <xf numFmtId="164" fontId="26" fillId="0" borderId="0" xfId="0" applyNumberFormat="1" applyFont="1" applyBorder="1"/>
    <xf numFmtId="9" fontId="27" fillId="0" borderId="8" xfId="0" applyNumberFormat="1" applyFont="1" applyFill="1" applyBorder="1" applyAlignment="1">
      <alignment horizontal="center" vertical="center" wrapText="1"/>
    </xf>
    <xf numFmtId="10" fontId="28" fillId="0" borderId="8" xfId="0" applyNumberFormat="1" applyFont="1" applyFill="1" applyBorder="1" applyAlignment="1">
      <alignment horizontal="center" vertical="center" wrapText="1"/>
    </xf>
    <xf numFmtId="9" fontId="29" fillId="0" borderId="8" xfId="0" applyNumberFormat="1" applyFont="1" applyFill="1" applyBorder="1" applyAlignment="1">
      <alignment horizontal="center" vertical="center" wrapText="1"/>
    </xf>
    <xf numFmtId="9" fontId="27" fillId="0" borderId="10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0" fillId="0" borderId="27" xfId="0" applyFont="1" applyFill="1" applyBorder="1"/>
    <xf numFmtId="0" fontId="20" fillId="0" borderId="3" xfId="0" applyFont="1" applyBorder="1"/>
    <xf numFmtId="0" fontId="21" fillId="0" borderId="3" xfId="0" applyFont="1" applyBorder="1"/>
    <xf numFmtId="0" fontId="21" fillId="0" borderId="18" xfId="0" applyFont="1" applyBorder="1"/>
    <xf numFmtId="0" fontId="20" fillId="0" borderId="25" xfId="0" applyFont="1" applyFill="1" applyBorder="1"/>
    <xf numFmtId="9" fontId="29" fillId="0" borderId="34" xfId="0" applyNumberFormat="1" applyFont="1" applyFill="1" applyBorder="1" applyAlignment="1">
      <alignment horizontal="center" vertical="center" wrapText="1"/>
    </xf>
    <xf numFmtId="0" fontId="20" fillId="0" borderId="2" xfId="0" applyFont="1" applyBorder="1"/>
    <xf numFmtId="9" fontId="29" fillId="0" borderId="40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/>
    <xf numFmtId="0" fontId="21" fillId="0" borderId="3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12" fillId="0" borderId="4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2" fillId="0" borderId="45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10" fillId="5" borderId="18" xfId="0" applyNumberFormat="1" applyFont="1" applyFill="1" applyBorder="1" applyAlignment="1">
      <alignment horizontal="center" vertical="center"/>
    </xf>
    <xf numFmtId="0" fontId="10" fillId="5" borderId="32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textRotation="90" wrapText="1"/>
    </xf>
    <xf numFmtId="0" fontId="34" fillId="0" borderId="0" xfId="0" applyFont="1" applyBorder="1"/>
  </cellXfs>
  <cellStyles count="5">
    <cellStyle name="Chapitre" xfId="1" xr:uid="{00000000-0005-0000-0000-000000000000}"/>
    <cellStyle name="FAMILLE" xfId="2" xr:uid="{00000000-0005-0000-0000-000001000000}"/>
    <cellStyle name="LOT" xfId="3" xr:uid="{00000000-0005-0000-0000-000002000000}"/>
    <cellStyle name="Normal" xfId="0" builtinId="0"/>
    <cellStyle name="OUVRAGE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8</xdr:row>
      <xdr:rowOff>47625</xdr:rowOff>
    </xdr:from>
    <xdr:to>
      <xdr:col>1</xdr:col>
      <xdr:colOff>1066800</xdr:colOff>
      <xdr:row>8</xdr:row>
      <xdr:rowOff>590550</xdr:rowOff>
    </xdr:to>
    <xdr:pic>
      <xdr:nvPicPr>
        <xdr:cNvPr id="2" name="Picture 1" descr="METEO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5" y="398145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533400</xdr:colOff>
      <xdr:row>9</xdr:row>
      <xdr:rowOff>66675</xdr:rowOff>
    </xdr:from>
    <xdr:to>
      <xdr:col>1</xdr:col>
      <xdr:colOff>1066800</xdr:colOff>
      <xdr:row>9</xdr:row>
      <xdr:rowOff>609600</xdr:rowOff>
    </xdr:to>
    <xdr:pic>
      <xdr:nvPicPr>
        <xdr:cNvPr id="3" name="Picture 2" descr="METEO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4629150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533400</xdr:colOff>
      <xdr:row>10</xdr:row>
      <xdr:rowOff>85725</xdr:rowOff>
    </xdr:from>
    <xdr:to>
      <xdr:col>1</xdr:col>
      <xdr:colOff>1066800</xdr:colOff>
      <xdr:row>11</xdr:row>
      <xdr:rowOff>0</xdr:rowOff>
    </xdr:to>
    <xdr:pic>
      <xdr:nvPicPr>
        <xdr:cNvPr id="4" name="Picture 3" descr="METEO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9200" y="5276850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11</xdr:row>
      <xdr:rowOff>98425</xdr:rowOff>
    </xdr:from>
    <xdr:to>
      <xdr:col>1</xdr:col>
      <xdr:colOff>1095375</xdr:colOff>
      <xdr:row>12</xdr:row>
      <xdr:rowOff>12700</xdr:rowOff>
    </xdr:to>
    <xdr:pic>
      <xdr:nvPicPr>
        <xdr:cNvPr id="5" name="Picture 4" descr="METEO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0" y="5965825"/>
          <a:ext cx="542925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533400</xdr:colOff>
      <xdr:row>12</xdr:row>
      <xdr:rowOff>66675</xdr:rowOff>
    </xdr:from>
    <xdr:to>
      <xdr:col>1</xdr:col>
      <xdr:colOff>1066800</xdr:colOff>
      <xdr:row>12</xdr:row>
      <xdr:rowOff>619125</xdr:rowOff>
    </xdr:to>
    <xdr:pic>
      <xdr:nvPicPr>
        <xdr:cNvPr id="6" name="Picture 5" descr="METEO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19200" y="6515100"/>
          <a:ext cx="533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6</xdr:row>
      <xdr:rowOff>57150</xdr:rowOff>
    </xdr:from>
    <xdr:to>
      <xdr:col>2</xdr:col>
      <xdr:colOff>1000125</xdr:colOff>
      <xdr:row>6</xdr:row>
      <xdr:rowOff>600075</xdr:rowOff>
    </xdr:to>
    <xdr:pic>
      <xdr:nvPicPr>
        <xdr:cNvPr id="7" name="Picture 12" descr="METEO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19375" y="2676525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1200150</xdr:colOff>
      <xdr:row>8</xdr:row>
      <xdr:rowOff>47625</xdr:rowOff>
    </xdr:from>
    <xdr:to>
      <xdr:col>2</xdr:col>
      <xdr:colOff>1739900</xdr:colOff>
      <xdr:row>8</xdr:row>
      <xdr:rowOff>590550</xdr:rowOff>
    </xdr:to>
    <xdr:pic>
      <xdr:nvPicPr>
        <xdr:cNvPr id="8" name="Picture 13" descr="METEO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52800" y="398145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1219200</xdr:colOff>
      <xdr:row>9</xdr:row>
      <xdr:rowOff>57150</xdr:rowOff>
    </xdr:from>
    <xdr:to>
      <xdr:col>2</xdr:col>
      <xdr:colOff>1749425</xdr:colOff>
      <xdr:row>9</xdr:row>
      <xdr:rowOff>600075</xdr:rowOff>
    </xdr:to>
    <xdr:pic>
      <xdr:nvPicPr>
        <xdr:cNvPr id="9" name="Picture 14" descr="METEO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850" y="4619625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1219200</xdr:colOff>
      <xdr:row>10</xdr:row>
      <xdr:rowOff>85725</xdr:rowOff>
    </xdr:from>
    <xdr:to>
      <xdr:col>2</xdr:col>
      <xdr:colOff>1749425</xdr:colOff>
      <xdr:row>11</xdr:row>
      <xdr:rowOff>0</xdr:rowOff>
    </xdr:to>
    <xdr:pic>
      <xdr:nvPicPr>
        <xdr:cNvPr id="10" name="Picture 15" descr="METEO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71850" y="5276850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11</xdr:row>
      <xdr:rowOff>85725</xdr:rowOff>
    </xdr:from>
    <xdr:to>
      <xdr:col>2</xdr:col>
      <xdr:colOff>1730375</xdr:colOff>
      <xdr:row>12</xdr:row>
      <xdr:rowOff>0</xdr:rowOff>
    </xdr:to>
    <xdr:pic>
      <xdr:nvPicPr>
        <xdr:cNvPr id="11" name="Picture 16" descr="METEO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43275" y="590550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12</xdr:row>
      <xdr:rowOff>47625</xdr:rowOff>
    </xdr:from>
    <xdr:to>
      <xdr:col>2</xdr:col>
      <xdr:colOff>1701800</xdr:colOff>
      <xdr:row>12</xdr:row>
      <xdr:rowOff>600075</xdr:rowOff>
    </xdr:to>
    <xdr:pic>
      <xdr:nvPicPr>
        <xdr:cNvPr id="12" name="Picture 17" descr="METEO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24225" y="6496050"/>
          <a:ext cx="533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485775</xdr:colOff>
      <xdr:row>6</xdr:row>
      <xdr:rowOff>85725</xdr:rowOff>
    </xdr:from>
    <xdr:to>
      <xdr:col>8</xdr:col>
      <xdr:colOff>1019175</xdr:colOff>
      <xdr:row>6</xdr:row>
      <xdr:rowOff>628650</xdr:rowOff>
    </xdr:to>
    <xdr:pic>
      <xdr:nvPicPr>
        <xdr:cNvPr id="13" name="Picture 20" descr="METEO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906250" y="2705100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447675</xdr:colOff>
      <xdr:row>6</xdr:row>
      <xdr:rowOff>66675</xdr:rowOff>
    </xdr:from>
    <xdr:to>
      <xdr:col>5</xdr:col>
      <xdr:colOff>981075</xdr:colOff>
      <xdr:row>6</xdr:row>
      <xdr:rowOff>609600</xdr:rowOff>
    </xdr:to>
    <xdr:pic>
      <xdr:nvPicPr>
        <xdr:cNvPr id="14" name="Picture 3" descr="METEO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439025" y="2686050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409575</xdr:colOff>
      <xdr:row>6</xdr:row>
      <xdr:rowOff>38100</xdr:rowOff>
    </xdr:from>
    <xdr:to>
      <xdr:col>10</xdr:col>
      <xdr:colOff>933450</xdr:colOff>
      <xdr:row>6</xdr:row>
      <xdr:rowOff>590550</xdr:rowOff>
    </xdr:to>
    <xdr:pic>
      <xdr:nvPicPr>
        <xdr:cNvPr id="15" name="Picture 17" descr="METEO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4782800" y="2657475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609600</xdr:colOff>
      <xdr:row>6</xdr:row>
      <xdr:rowOff>38100</xdr:rowOff>
    </xdr:from>
    <xdr:to>
      <xdr:col>3</xdr:col>
      <xdr:colOff>1143000</xdr:colOff>
      <xdr:row>6</xdr:row>
      <xdr:rowOff>590550</xdr:rowOff>
    </xdr:to>
    <xdr:pic>
      <xdr:nvPicPr>
        <xdr:cNvPr id="16" name="Picture 17" descr="METEO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38625" y="2657475"/>
          <a:ext cx="533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3</xdr:row>
      <xdr:rowOff>304800</xdr:rowOff>
    </xdr:from>
    <xdr:to>
      <xdr:col>1</xdr:col>
      <xdr:colOff>1270000</xdr:colOff>
      <xdr:row>4</xdr:row>
      <xdr:rowOff>533400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12800" y="965200"/>
          <a:ext cx="1143000" cy="889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VOTRE LOGO</a:t>
          </a:r>
        </a:p>
      </xdr:txBody>
    </xdr:sp>
    <xdr:clientData/>
  </xdr:twoCellAnchor>
  <xdr:twoCellAnchor editAs="oneCell">
    <xdr:from>
      <xdr:col>1</xdr:col>
      <xdr:colOff>76200</xdr:colOff>
      <xdr:row>1</xdr:row>
      <xdr:rowOff>215900</xdr:rowOff>
    </xdr:from>
    <xdr:to>
      <xdr:col>1</xdr:col>
      <xdr:colOff>1333500</xdr:colOff>
      <xdr:row>3</xdr:row>
      <xdr:rowOff>17901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2DB695BE-C303-4C02-9A49-AA13E0163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93700"/>
          <a:ext cx="1257300" cy="729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N678"/>
  <sheetViews>
    <sheetView showGridLines="0" tabSelected="1" view="pageBreakPreview" zoomScale="75" zoomScaleNormal="75" zoomScaleSheetLayoutView="75" workbookViewId="0">
      <pane xSplit="1" ySplit="1" topLeftCell="B2" activePane="bottomRight" state="frozenSplit"/>
      <selection activeCell="B18" sqref="B18"/>
      <selection pane="topRight" activeCell="E1" sqref="E1:S2"/>
      <selection pane="bottomLeft" activeCell="A2" sqref="A2"/>
      <selection pane="bottomRight" activeCell="C2" sqref="C2:M3"/>
    </sheetView>
  </sheetViews>
  <sheetFormatPr baseColWidth="10" defaultColWidth="10.33203125" defaultRowHeight="23.25" x14ac:dyDescent="0.35"/>
  <cols>
    <col min="1" max="1" width="12" style="41" customWidth="1"/>
    <col min="2" max="2" width="25.6640625" style="47" customWidth="1"/>
    <col min="3" max="13" width="30.83203125" style="84" customWidth="1"/>
    <col min="14" max="51" width="8.83203125" style="84" customWidth="1"/>
    <col min="52" max="196" width="10.33203125" style="84" customWidth="1"/>
    <col min="197" max="16384" width="10.33203125" style="85"/>
  </cols>
  <sheetData>
    <row r="1" spans="1:61" s="60" customFormat="1" ht="24" hidden="1" thickBot="1" x14ac:dyDescent="0.4">
      <c r="A1" s="1"/>
      <c r="B1" s="2"/>
      <c r="C1" s="61"/>
      <c r="D1" s="61"/>
      <c r="E1" s="61"/>
      <c r="F1" s="61"/>
      <c r="G1" s="61"/>
      <c r="H1" s="61"/>
    </row>
    <row r="2" spans="1:61" s="60" customFormat="1" ht="34.5" thickTop="1" x14ac:dyDescent="0.35">
      <c r="A2" s="1"/>
      <c r="B2" s="102"/>
      <c r="C2" s="99" t="s">
        <v>43</v>
      </c>
      <c r="D2" s="100"/>
      <c r="E2" s="100"/>
      <c r="F2" s="100"/>
      <c r="G2" s="100"/>
      <c r="H2" s="100"/>
      <c r="I2" s="100"/>
      <c r="J2" s="100"/>
      <c r="K2" s="100"/>
      <c r="L2" s="100"/>
      <c r="M2" s="101"/>
      <c r="N2" s="92"/>
    </row>
    <row r="3" spans="1:61" s="4" customFormat="1" ht="37.5" customHeight="1" thickBot="1" x14ac:dyDescent="0.2">
      <c r="A3" s="3"/>
      <c r="B3" s="103"/>
      <c r="C3" s="109" t="s">
        <v>44</v>
      </c>
      <c r="D3" s="110"/>
      <c r="E3" s="110"/>
      <c r="F3" s="110"/>
      <c r="G3" s="110"/>
      <c r="H3" s="110"/>
      <c r="I3" s="110"/>
      <c r="J3" s="110"/>
      <c r="K3" s="110"/>
      <c r="L3" s="110"/>
      <c r="M3" s="111"/>
      <c r="N3" s="94"/>
    </row>
    <row r="4" spans="1:61" s="4" customFormat="1" ht="51.75" customHeight="1" thickBot="1" x14ac:dyDescent="0.2">
      <c r="A4" s="5"/>
      <c r="B4" s="104"/>
      <c r="C4" s="95" t="s">
        <v>0</v>
      </c>
      <c r="D4" s="96" t="s">
        <v>1</v>
      </c>
      <c r="E4" s="96" t="s">
        <v>2</v>
      </c>
      <c r="F4" s="97" t="s">
        <v>3</v>
      </c>
      <c r="G4" s="97" t="s">
        <v>4</v>
      </c>
      <c r="H4" s="97" t="s">
        <v>5</v>
      </c>
      <c r="I4" s="97" t="s">
        <v>6</v>
      </c>
      <c r="J4" s="97" t="s">
        <v>7</v>
      </c>
      <c r="K4" s="97" t="s">
        <v>8</v>
      </c>
      <c r="L4" s="97" t="s">
        <v>36</v>
      </c>
      <c r="M4" s="98" t="s">
        <v>10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</row>
    <row r="5" spans="1:61" s="4" customFormat="1" ht="51.75" customHeight="1" thickTop="1" thickBot="1" x14ac:dyDescent="0.2">
      <c r="A5" s="5"/>
      <c r="B5" s="105"/>
      <c r="C5" s="10">
        <f>F5+G5+H5+I5+J5+K5+L5+M5</f>
        <v>8</v>
      </c>
      <c r="D5" s="11">
        <f>L12</f>
        <v>2360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3">
        <v>1</v>
      </c>
      <c r="L5" s="13">
        <v>1</v>
      </c>
      <c r="M5" s="14">
        <v>1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</row>
    <row r="6" spans="1:61" s="4" customFormat="1" ht="51.75" customHeight="1" thickTop="1" thickBot="1" x14ac:dyDescent="0.2">
      <c r="A6" s="5"/>
      <c r="B6" s="93" t="s">
        <v>11</v>
      </c>
      <c r="C6" s="62">
        <f>F6+G6+H6+I6+J6+K6+L6+M6</f>
        <v>1</v>
      </c>
      <c r="D6" s="63">
        <f>L14</f>
        <v>5.8999999999999999E-3</v>
      </c>
      <c r="E6" s="64">
        <f>E5/C5</f>
        <v>0.125</v>
      </c>
      <c r="F6" s="62">
        <f>F5/C5</f>
        <v>0.125</v>
      </c>
      <c r="G6" s="62">
        <f>G5/C5</f>
        <v>0.125</v>
      </c>
      <c r="H6" s="62">
        <f>H5/C5</f>
        <v>0.125</v>
      </c>
      <c r="I6" s="62">
        <f>I5/C5</f>
        <v>0.125</v>
      </c>
      <c r="J6" s="62">
        <f>J5/C5</f>
        <v>0.125</v>
      </c>
      <c r="K6" s="62">
        <f>K5/C5</f>
        <v>0.125</v>
      </c>
      <c r="L6" s="62">
        <f>L5/C5</f>
        <v>0.125</v>
      </c>
      <c r="M6" s="65">
        <f>M5/C5</f>
        <v>0.125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</row>
    <row r="7" spans="1:61" s="4" customFormat="1" ht="51.75" customHeight="1" thickTop="1" thickBot="1" x14ac:dyDescent="0.2">
      <c r="A7" s="5"/>
      <c r="B7" s="15" t="s">
        <v>12</v>
      </c>
      <c r="C7" s="16">
        <f>SUM(F7:M7)/8</f>
        <v>0.375</v>
      </c>
      <c r="D7" s="17"/>
      <c r="E7" s="18"/>
      <c r="F7" s="19"/>
      <c r="G7" s="19"/>
      <c r="H7" s="19"/>
      <c r="I7" s="19">
        <v>3</v>
      </c>
      <c r="J7" s="19"/>
      <c r="K7" s="20"/>
      <c r="L7" s="20"/>
      <c r="M7" s="21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</row>
    <row r="8" spans="1:61" s="4" customFormat="1" ht="51.75" customHeight="1" thickTop="1" thickBot="1" x14ac:dyDescent="0.2">
      <c r="A8" s="5"/>
      <c r="B8" s="23" t="s">
        <v>13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</row>
    <row r="9" spans="1:61" s="71" customFormat="1" ht="50.1" customHeight="1" thickTop="1" thickBot="1" x14ac:dyDescent="0.2">
      <c r="A9" s="24"/>
      <c r="B9" s="25"/>
      <c r="C9" s="69">
        <v>5</v>
      </c>
      <c r="D9" s="69" t="s">
        <v>14</v>
      </c>
      <c r="E9" s="112" t="s">
        <v>15</v>
      </c>
      <c r="F9" s="112"/>
      <c r="G9" s="112"/>
      <c r="H9" s="112"/>
      <c r="I9" s="112"/>
      <c r="J9" s="112"/>
      <c r="K9" s="26" t="s">
        <v>16</v>
      </c>
      <c r="L9" s="27">
        <v>17</v>
      </c>
      <c r="M9" s="7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</row>
    <row r="10" spans="1:61" s="22" customFormat="1" ht="50.1" customHeight="1" thickBot="1" x14ac:dyDescent="0.2">
      <c r="A10" s="24"/>
      <c r="B10" s="25"/>
      <c r="C10" s="72">
        <v>4</v>
      </c>
      <c r="D10" s="72" t="s">
        <v>17</v>
      </c>
      <c r="E10" s="113"/>
      <c r="F10" s="28" t="s">
        <v>3</v>
      </c>
      <c r="G10" s="73" t="s">
        <v>18</v>
      </c>
      <c r="H10" s="28" t="s">
        <v>7</v>
      </c>
      <c r="I10" s="73" t="s">
        <v>19</v>
      </c>
      <c r="J10" s="29"/>
      <c r="K10" s="26" t="s">
        <v>20</v>
      </c>
      <c r="L10" s="30">
        <v>80</v>
      </c>
      <c r="M10" s="31"/>
    </row>
    <row r="11" spans="1:61" s="22" customFormat="1" ht="50.1" customHeight="1" thickBot="1" x14ac:dyDescent="0.2">
      <c r="A11" s="24"/>
      <c r="B11" s="25"/>
      <c r="C11" s="72">
        <v>3</v>
      </c>
      <c r="D11" s="72" t="s">
        <v>21</v>
      </c>
      <c r="E11" s="114"/>
      <c r="F11" s="28" t="s">
        <v>4</v>
      </c>
      <c r="G11" s="73" t="s">
        <v>22</v>
      </c>
      <c r="H11" s="28" t="s">
        <v>8</v>
      </c>
      <c r="I11" s="73" t="s">
        <v>23</v>
      </c>
      <c r="J11" s="29"/>
      <c r="K11" s="32" t="s">
        <v>24</v>
      </c>
      <c r="L11" s="33">
        <v>1000</v>
      </c>
      <c r="M11" s="31"/>
    </row>
    <row r="12" spans="1:61" s="71" customFormat="1" ht="50.1" customHeight="1" thickBot="1" x14ac:dyDescent="0.2">
      <c r="A12" s="24"/>
      <c r="B12" s="25"/>
      <c r="C12" s="72">
        <v>2</v>
      </c>
      <c r="D12" s="72" t="s">
        <v>25</v>
      </c>
      <c r="E12" s="114"/>
      <c r="F12" s="28" t="s">
        <v>5</v>
      </c>
      <c r="G12" s="73" t="s">
        <v>26</v>
      </c>
      <c r="H12" s="28" t="s">
        <v>36</v>
      </c>
      <c r="I12" s="73" t="s">
        <v>37</v>
      </c>
      <c r="J12" s="29"/>
      <c r="K12" s="34" t="s">
        <v>27</v>
      </c>
      <c r="L12" s="35">
        <f>L9*L10+L11</f>
        <v>2360</v>
      </c>
      <c r="M12" s="3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</row>
    <row r="13" spans="1:61" s="22" customFormat="1" ht="50.1" customHeight="1" thickBot="1" x14ac:dyDescent="0.2">
      <c r="A13" s="24"/>
      <c r="B13" s="25"/>
      <c r="C13" s="72">
        <v>1</v>
      </c>
      <c r="D13" s="72" t="s">
        <v>28</v>
      </c>
      <c r="E13" s="114"/>
      <c r="F13" s="28" t="s">
        <v>6</v>
      </c>
      <c r="G13" s="73" t="s">
        <v>29</v>
      </c>
      <c r="H13" s="28" t="s">
        <v>10</v>
      </c>
      <c r="I13" s="73" t="s">
        <v>30</v>
      </c>
      <c r="J13" s="36"/>
      <c r="K13" s="37" t="s">
        <v>31</v>
      </c>
      <c r="L13" s="38">
        <v>400000</v>
      </c>
      <c r="M13" s="39"/>
    </row>
    <row r="14" spans="1:61" s="71" customFormat="1" ht="50.1" customHeight="1" thickBot="1" x14ac:dyDescent="0.2">
      <c r="A14" s="24"/>
      <c r="B14" s="25"/>
      <c r="C14" s="74"/>
      <c r="D14" s="74"/>
      <c r="E14" s="74"/>
      <c r="F14" s="74"/>
      <c r="G14" s="74"/>
      <c r="H14" s="74"/>
      <c r="I14" s="75"/>
      <c r="J14" s="75"/>
      <c r="K14" s="26" t="s">
        <v>32</v>
      </c>
      <c r="L14" s="40">
        <f>L12/L13</f>
        <v>5.8999999999999999E-3</v>
      </c>
      <c r="M14" s="76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</row>
    <row r="15" spans="1:61" s="78" customFormat="1" ht="48.75" thickTop="1" thickBot="1" x14ac:dyDescent="0.4">
      <c r="A15" s="41"/>
      <c r="B15" s="42"/>
      <c r="C15" s="6" t="s">
        <v>33</v>
      </c>
      <c r="D15" s="6" t="s">
        <v>34</v>
      </c>
      <c r="E15" s="6" t="s">
        <v>35</v>
      </c>
      <c r="F15" s="7" t="s">
        <v>3</v>
      </c>
      <c r="G15" s="7" t="s">
        <v>4</v>
      </c>
      <c r="H15" s="7" t="s">
        <v>5</v>
      </c>
      <c r="I15" s="7" t="s">
        <v>6</v>
      </c>
      <c r="J15" s="7" t="s">
        <v>7</v>
      </c>
      <c r="K15" s="7" t="s">
        <v>8</v>
      </c>
      <c r="L15" s="7" t="s">
        <v>9</v>
      </c>
      <c r="M15" s="8" t="s">
        <v>10</v>
      </c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</row>
    <row r="16" spans="1:61" s="77" customFormat="1" ht="48" customHeight="1" thickTop="1" thickBot="1" x14ac:dyDescent="0.4">
      <c r="A16" s="41"/>
      <c r="B16" s="43"/>
      <c r="C16" s="12">
        <f>F16+G16+H16+I16+J16+K16+L16+M16</f>
        <v>4</v>
      </c>
      <c r="D16" s="12">
        <v>1</v>
      </c>
      <c r="E16" s="64">
        <f>D16/C16</f>
        <v>0.25</v>
      </c>
      <c r="F16" s="12"/>
      <c r="G16" s="12">
        <v>1</v>
      </c>
      <c r="H16" s="12"/>
      <c r="I16" s="12">
        <v>1</v>
      </c>
      <c r="J16" s="12"/>
      <c r="K16" s="13">
        <v>1</v>
      </c>
      <c r="L16" s="13">
        <v>1</v>
      </c>
      <c r="M16" s="14"/>
    </row>
    <row r="17" spans="1:61" s="4" customFormat="1" ht="51.75" customHeight="1" thickTop="1" thickBot="1" x14ac:dyDescent="0.2">
      <c r="A17" s="5"/>
      <c r="B17" s="44" t="s">
        <v>13</v>
      </c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1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</row>
    <row r="18" spans="1:61" ht="9.9499999999999993" customHeight="1" thickTop="1" x14ac:dyDescent="0.35">
      <c r="B18" s="45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</row>
    <row r="19" spans="1:61" ht="26.25" x14ac:dyDescent="0.35">
      <c r="B19" s="106" t="s">
        <v>42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</row>
    <row r="20" spans="1:61" ht="9.9499999999999993" customHeight="1" thickBot="1" x14ac:dyDescent="0.4">
      <c r="B20" s="48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</row>
    <row r="21" spans="1:61" ht="45" customHeight="1" thickTop="1" thickBot="1" x14ac:dyDescent="0.4">
      <c r="B21" s="49" t="s">
        <v>38</v>
      </c>
      <c r="C21" s="50">
        <f>F21+G21+H21+I21+J21+K21+L21+M21</f>
        <v>5</v>
      </c>
      <c r="D21" s="50">
        <v>1</v>
      </c>
      <c r="E21" s="87"/>
      <c r="F21" s="50"/>
      <c r="G21" s="50">
        <v>1</v>
      </c>
      <c r="H21" s="50">
        <v>1</v>
      </c>
      <c r="I21" s="50">
        <v>1</v>
      </c>
      <c r="J21" s="50"/>
      <c r="K21" s="51">
        <v>1</v>
      </c>
      <c r="L21" s="51">
        <v>1</v>
      </c>
      <c r="M21" s="52"/>
      <c r="N21" s="88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</row>
    <row r="22" spans="1:61" ht="45" customHeight="1" thickTop="1" thickBot="1" x14ac:dyDescent="0.4">
      <c r="B22" s="53" t="s">
        <v>39</v>
      </c>
      <c r="C22" s="12">
        <v>2</v>
      </c>
      <c r="D22" s="12">
        <v>1</v>
      </c>
      <c r="E22" s="64">
        <f>D22/C22</f>
        <v>0.5</v>
      </c>
      <c r="F22" s="12"/>
      <c r="G22" s="12"/>
      <c r="H22" s="12"/>
      <c r="I22" s="12"/>
      <c r="J22" s="12"/>
      <c r="K22" s="13"/>
      <c r="L22" s="13"/>
      <c r="M22" s="54"/>
      <c r="N22" s="88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</row>
    <row r="23" spans="1:61" ht="45" customHeight="1" thickTop="1" thickBot="1" x14ac:dyDescent="0.4">
      <c r="B23" s="55" t="s">
        <v>40</v>
      </c>
      <c r="C23" s="12">
        <f>F23+G23+H23+I23+J23+K23+L23+M23</f>
        <v>5</v>
      </c>
      <c r="D23" s="12">
        <v>1</v>
      </c>
      <c r="E23" s="64"/>
      <c r="F23" s="12">
        <v>1</v>
      </c>
      <c r="G23" s="12">
        <v>1</v>
      </c>
      <c r="H23" s="12"/>
      <c r="I23" s="12">
        <v>1</v>
      </c>
      <c r="J23" s="12"/>
      <c r="K23" s="13">
        <v>1</v>
      </c>
      <c r="L23" s="13">
        <v>1</v>
      </c>
      <c r="M23" s="54"/>
      <c r="N23" s="88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</row>
    <row r="24" spans="1:61" ht="45" customHeight="1" thickTop="1" thickBot="1" x14ac:dyDescent="0.4">
      <c r="B24" s="56" t="s">
        <v>41</v>
      </c>
      <c r="C24" s="57">
        <v>3</v>
      </c>
      <c r="D24" s="57">
        <v>1</v>
      </c>
      <c r="E24" s="89">
        <f>D24/C24</f>
        <v>0.33333333333333331</v>
      </c>
      <c r="F24" s="57"/>
      <c r="G24" s="57"/>
      <c r="H24" s="57"/>
      <c r="I24" s="57"/>
      <c r="J24" s="57"/>
      <c r="K24" s="58"/>
      <c r="L24" s="58"/>
      <c r="M24" s="59"/>
      <c r="N24" s="88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</row>
    <row r="25" spans="1:61" ht="45" customHeight="1" thickTop="1" x14ac:dyDescent="0.35">
      <c r="B25" s="45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</row>
    <row r="26" spans="1:61" ht="45" customHeight="1" x14ac:dyDescent="0.35">
      <c r="B26" s="46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</row>
    <row r="27" spans="1:61" ht="45" customHeight="1" x14ac:dyDescent="0.35">
      <c r="B27" s="46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</row>
    <row r="28" spans="1:61" ht="45" customHeight="1" x14ac:dyDescent="0.35">
      <c r="B28" s="46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</row>
    <row r="29" spans="1:61" x14ac:dyDescent="0.35">
      <c r="B29" s="46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</row>
    <row r="30" spans="1:61" x14ac:dyDescent="0.35">
      <c r="B30" s="46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</row>
    <row r="31" spans="1:61" x14ac:dyDescent="0.35">
      <c r="B31" s="46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</row>
    <row r="32" spans="1:61" x14ac:dyDescent="0.35">
      <c r="B32" s="46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</row>
    <row r="33" spans="2:61" x14ac:dyDescent="0.35">
      <c r="B33" s="46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</row>
    <row r="34" spans="2:61" x14ac:dyDescent="0.35">
      <c r="B34" s="46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</row>
    <row r="35" spans="2:61" x14ac:dyDescent="0.35">
      <c r="B35" s="46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</row>
    <row r="36" spans="2:61" x14ac:dyDescent="0.35">
      <c r="B36" s="46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</row>
    <row r="37" spans="2:61" x14ac:dyDescent="0.35">
      <c r="B37" s="46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</row>
    <row r="38" spans="2:61" x14ac:dyDescent="0.35">
      <c r="B38" s="46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</row>
    <row r="39" spans="2:61" x14ac:dyDescent="0.35">
      <c r="B39" s="46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</row>
    <row r="40" spans="2:61" x14ac:dyDescent="0.35">
      <c r="B40" s="46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</row>
    <row r="41" spans="2:61" x14ac:dyDescent="0.35">
      <c r="B41" s="46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</row>
    <row r="42" spans="2:61" x14ac:dyDescent="0.35">
      <c r="B42" s="46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</row>
    <row r="43" spans="2:61" x14ac:dyDescent="0.35">
      <c r="B43" s="46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</row>
    <row r="44" spans="2:61" x14ac:dyDescent="0.35">
      <c r="B44" s="46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</row>
    <row r="45" spans="2:61" x14ac:dyDescent="0.35">
      <c r="B45" s="46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</row>
    <row r="46" spans="2:61" x14ac:dyDescent="0.35">
      <c r="B46" s="46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</row>
    <row r="47" spans="2:61" x14ac:dyDescent="0.35">
      <c r="B47" s="46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</row>
    <row r="48" spans="2:61" x14ac:dyDescent="0.35">
      <c r="B48" s="46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</row>
    <row r="49" spans="2:61" x14ac:dyDescent="0.35">
      <c r="B49" s="46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</row>
    <row r="50" spans="2:61" x14ac:dyDescent="0.35">
      <c r="B50" s="46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</row>
    <row r="51" spans="2:61" x14ac:dyDescent="0.35">
      <c r="B51" s="46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</row>
    <row r="52" spans="2:61" x14ac:dyDescent="0.35">
      <c r="B52" s="46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</row>
    <row r="53" spans="2:61" x14ac:dyDescent="0.35">
      <c r="B53" s="46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</row>
    <row r="54" spans="2:61" x14ac:dyDescent="0.35">
      <c r="B54" s="46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</row>
    <row r="55" spans="2:61" x14ac:dyDescent="0.35">
      <c r="B55" s="46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</row>
    <row r="56" spans="2:61" x14ac:dyDescent="0.35">
      <c r="B56" s="46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</row>
    <row r="57" spans="2:61" x14ac:dyDescent="0.35">
      <c r="B57" s="46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</row>
    <row r="58" spans="2:61" x14ac:dyDescent="0.35">
      <c r="B58" s="46"/>
      <c r="C58" s="91"/>
      <c r="D58" s="91"/>
      <c r="E58" s="91"/>
      <c r="F58" s="91"/>
      <c r="G58" s="91"/>
      <c r="H58" s="91"/>
      <c r="I58" s="90"/>
      <c r="J58" s="90"/>
      <c r="K58" s="90"/>
      <c r="L58" s="90"/>
      <c r="M58" s="90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</row>
    <row r="59" spans="2:61" x14ac:dyDescent="0.35">
      <c r="B59" s="46"/>
      <c r="C59" s="91"/>
      <c r="D59" s="91"/>
      <c r="E59" s="91"/>
      <c r="F59" s="91"/>
      <c r="G59" s="91"/>
      <c r="H59" s="91"/>
      <c r="I59" s="90"/>
      <c r="J59" s="90"/>
      <c r="K59" s="90"/>
      <c r="L59" s="90"/>
      <c r="M59" s="90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</row>
    <row r="60" spans="2:61" x14ac:dyDescent="0.35">
      <c r="B60" s="46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61" x14ac:dyDescent="0.35">
      <c r="B61" s="46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2:61" x14ac:dyDescent="0.35">
      <c r="B62" s="46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61" x14ac:dyDescent="0.35">
      <c r="B63" s="46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2:61" x14ac:dyDescent="0.35">
      <c r="B64" s="46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2:13" x14ac:dyDescent="0.35">
      <c r="B65" s="46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2:13" x14ac:dyDescent="0.35">
      <c r="B66" s="46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2:13" x14ac:dyDescent="0.35">
      <c r="B67" s="46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2:13" x14ac:dyDescent="0.35">
      <c r="B68" s="46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2:13" x14ac:dyDescent="0.35">
      <c r="B69" s="46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2:13" x14ac:dyDescent="0.35">
      <c r="B70" s="46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3" x14ac:dyDescent="0.35">
      <c r="B71" s="46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3" x14ac:dyDescent="0.35">
      <c r="B72" s="46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3" x14ac:dyDescent="0.35">
      <c r="B73" s="46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2:13" x14ac:dyDescent="0.35">
      <c r="B74" s="46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2:13" x14ac:dyDescent="0.35">
      <c r="B75" s="46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2:13" x14ac:dyDescent="0.35">
      <c r="B76" s="46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2:13" x14ac:dyDescent="0.35">
      <c r="B77" s="46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2:13" x14ac:dyDescent="0.35">
      <c r="B78" s="46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2:13" x14ac:dyDescent="0.35">
      <c r="B79" s="46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2:13" x14ac:dyDescent="0.35">
      <c r="B80" s="46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2:13" x14ac:dyDescent="0.35">
      <c r="B81" s="46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2:13" x14ac:dyDescent="0.35">
      <c r="B82" s="46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2:13" x14ac:dyDescent="0.35">
      <c r="B83" s="46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2:13" x14ac:dyDescent="0.35">
      <c r="B84" s="46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2:13" x14ac:dyDescent="0.35">
      <c r="B85" s="46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2:13" x14ac:dyDescent="0.35">
      <c r="B86" s="46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2:13" x14ac:dyDescent="0.35">
      <c r="B87" s="46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2:13" x14ac:dyDescent="0.35">
      <c r="B88" s="46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2:13" x14ac:dyDescent="0.35">
      <c r="B89" s="46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2:13" x14ac:dyDescent="0.35">
      <c r="B90" s="46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2:13" x14ac:dyDescent="0.35">
      <c r="B91" s="46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2:13" x14ac:dyDescent="0.35">
      <c r="B92" s="46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2:13" x14ac:dyDescent="0.35">
      <c r="B93" s="46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2:13" x14ac:dyDescent="0.35">
      <c r="B94" s="46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2:13" x14ac:dyDescent="0.35">
      <c r="B95" s="46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 x14ac:dyDescent="0.35">
      <c r="B96" s="46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2:13" x14ac:dyDescent="0.35">
      <c r="B97" s="46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 x14ac:dyDescent="0.35">
      <c r="B98" s="46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2:13" x14ac:dyDescent="0.35">
      <c r="B99" s="46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2:13" x14ac:dyDescent="0.35">
      <c r="B100" s="46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2:13" x14ac:dyDescent="0.35">
      <c r="B101" s="46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2:13" x14ac:dyDescent="0.35">
      <c r="B102" s="46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2:13" x14ac:dyDescent="0.35">
      <c r="B103" s="46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2:13" x14ac:dyDescent="0.35">
      <c r="B104" s="46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 x14ac:dyDescent="0.35">
      <c r="B105" s="46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2:13" x14ac:dyDescent="0.35">
      <c r="B106" s="46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2:13" x14ac:dyDescent="0.35">
      <c r="B107" s="46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</row>
    <row r="108" spans="2:13" x14ac:dyDescent="0.35">
      <c r="B108" s="46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</row>
    <row r="109" spans="2:13" x14ac:dyDescent="0.35">
      <c r="B109" s="46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2:13" x14ac:dyDescent="0.35">
      <c r="B110" s="46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</row>
    <row r="111" spans="2:13" x14ac:dyDescent="0.35">
      <c r="B111" s="46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2:13" x14ac:dyDescent="0.35">
      <c r="B112" s="46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2:13" x14ac:dyDescent="0.35">
      <c r="B113" s="46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2:13" x14ac:dyDescent="0.35">
      <c r="B114" s="46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2:13" x14ac:dyDescent="0.35">
      <c r="B115" s="46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</row>
    <row r="116" spans="2:13" x14ac:dyDescent="0.35">
      <c r="B116" s="46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3" x14ac:dyDescent="0.35">
      <c r="B117" s="46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13" x14ac:dyDescent="0.35">
      <c r="B118" s="46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</row>
    <row r="119" spans="2:13" x14ac:dyDescent="0.35">
      <c r="B119" s="46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</row>
    <row r="120" spans="2:13" x14ac:dyDescent="0.35">
      <c r="B120" s="46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</row>
    <row r="121" spans="2:13" x14ac:dyDescent="0.35">
      <c r="B121" s="46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</row>
    <row r="122" spans="2:13" x14ac:dyDescent="0.35">
      <c r="B122" s="46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</row>
    <row r="123" spans="2:13" x14ac:dyDescent="0.35">
      <c r="B123" s="46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</row>
    <row r="124" spans="2:13" x14ac:dyDescent="0.35">
      <c r="B124" s="46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</row>
    <row r="125" spans="2:13" x14ac:dyDescent="0.35">
      <c r="B125" s="46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</row>
    <row r="126" spans="2:13" x14ac:dyDescent="0.35">
      <c r="B126" s="46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</row>
    <row r="127" spans="2:13" x14ac:dyDescent="0.35">
      <c r="B127" s="46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</row>
    <row r="128" spans="2:13" x14ac:dyDescent="0.35">
      <c r="B128" s="46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</row>
    <row r="129" spans="2:13" x14ac:dyDescent="0.35">
      <c r="B129" s="46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</row>
    <row r="130" spans="2:13" x14ac:dyDescent="0.35">
      <c r="B130" s="46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</row>
    <row r="131" spans="2:13" x14ac:dyDescent="0.35">
      <c r="B131" s="46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</row>
    <row r="132" spans="2:13" x14ac:dyDescent="0.35">
      <c r="B132" s="46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</row>
    <row r="133" spans="2:13" x14ac:dyDescent="0.35">
      <c r="B133" s="46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</row>
    <row r="134" spans="2:13" x14ac:dyDescent="0.35">
      <c r="B134" s="46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</row>
    <row r="135" spans="2:13" x14ac:dyDescent="0.35">
      <c r="B135" s="46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</row>
    <row r="136" spans="2:13" x14ac:dyDescent="0.35">
      <c r="B136" s="46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</row>
    <row r="137" spans="2:13" x14ac:dyDescent="0.35">
      <c r="B137" s="46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</row>
    <row r="138" spans="2:13" x14ac:dyDescent="0.35">
      <c r="B138" s="46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</row>
    <row r="139" spans="2:13" x14ac:dyDescent="0.35">
      <c r="B139" s="46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</row>
    <row r="140" spans="2:13" x14ac:dyDescent="0.35">
      <c r="B140" s="46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</row>
    <row r="141" spans="2:13" x14ac:dyDescent="0.35">
      <c r="B141" s="46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</row>
    <row r="142" spans="2:13" x14ac:dyDescent="0.35">
      <c r="B142" s="46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</row>
    <row r="143" spans="2:13" x14ac:dyDescent="0.35">
      <c r="B143" s="46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</row>
    <row r="144" spans="2:13" x14ac:dyDescent="0.35">
      <c r="B144" s="46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</row>
    <row r="145" spans="2:13" x14ac:dyDescent="0.35">
      <c r="B145" s="46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</row>
    <row r="146" spans="2:13" x14ac:dyDescent="0.35">
      <c r="B146" s="46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</row>
    <row r="147" spans="2:13" x14ac:dyDescent="0.35">
      <c r="B147" s="46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</row>
    <row r="148" spans="2:13" x14ac:dyDescent="0.35">
      <c r="B148" s="46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</row>
    <row r="149" spans="2:13" x14ac:dyDescent="0.35">
      <c r="B149" s="46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</row>
    <row r="150" spans="2:13" x14ac:dyDescent="0.35">
      <c r="B150" s="46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</row>
    <row r="151" spans="2:13" x14ac:dyDescent="0.35">
      <c r="B151" s="46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</row>
    <row r="152" spans="2:13" x14ac:dyDescent="0.35">
      <c r="B152" s="46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</row>
    <row r="153" spans="2:13" x14ac:dyDescent="0.35">
      <c r="B153" s="46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</row>
    <row r="154" spans="2:13" x14ac:dyDescent="0.35">
      <c r="B154" s="46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</row>
    <row r="155" spans="2:13" x14ac:dyDescent="0.35">
      <c r="B155" s="46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</row>
    <row r="156" spans="2:13" x14ac:dyDescent="0.35">
      <c r="B156" s="46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</row>
    <row r="157" spans="2:13" x14ac:dyDescent="0.35">
      <c r="B157" s="46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</row>
    <row r="158" spans="2:13" x14ac:dyDescent="0.35">
      <c r="B158" s="46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</row>
    <row r="159" spans="2:13" x14ac:dyDescent="0.35">
      <c r="B159" s="46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</row>
    <row r="160" spans="2:13" x14ac:dyDescent="0.35">
      <c r="B160" s="46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</row>
    <row r="161" spans="2:13" x14ac:dyDescent="0.35">
      <c r="B161" s="46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</row>
    <row r="162" spans="2:13" x14ac:dyDescent="0.35">
      <c r="B162" s="46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</row>
    <row r="163" spans="2:13" x14ac:dyDescent="0.35">
      <c r="B163" s="46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</row>
    <row r="164" spans="2:13" x14ac:dyDescent="0.35">
      <c r="B164" s="46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</row>
    <row r="165" spans="2:13" x14ac:dyDescent="0.35">
      <c r="B165" s="46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</row>
    <row r="166" spans="2:13" x14ac:dyDescent="0.35">
      <c r="B166" s="46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</row>
    <row r="167" spans="2:13" x14ac:dyDescent="0.35">
      <c r="B167" s="46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</row>
    <row r="168" spans="2:13" x14ac:dyDescent="0.35">
      <c r="B168" s="46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</row>
    <row r="169" spans="2:13" x14ac:dyDescent="0.35">
      <c r="B169" s="46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</row>
    <row r="170" spans="2:13" x14ac:dyDescent="0.35">
      <c r="B170" s="46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</row>
    <row r="171" spans="2:13" x14ac:dyDescent="0.35">
      <c r="B171" s="46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</row>
    <row r="172" spans="2:13" x14ac:dyDescent="0.35">
      <c r="B172" s="46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</row>
    <row r="173" spans="2:13" x14ac:dyDescent="0.35">
      <c r="B173" s="46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</row>
    <row r="174" spans="2:13" x14ac:dyDescent="0.35">
      <c r="B174" s="46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</row>
    <row r="175" spans="2:13" x14ac:dyDescent="0.35">
      <c r="B175" s="46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</row>
    <row r="176" spans="2:13" x14ac:dyDescent="0.35">
      <c r="B176" s="46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</row>
    <row r="177" spans="2:13" x14ac:dyDescent="0.35">
      <c r="B177" s="46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</row>
    <row r="178" spans="2:13" x14ac:dyDescent="0.35">
      <c r="B178" s="46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</row>
    <row r="179" spans="2:13" x14ac:dyDescent="0.35">
      <c r="B179" s="46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</row>
    <row r="180" spans="2:13" x14ac:dyDescent="0.35">
      <c r="B180" s="46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</row>
    <row r="181" spans="2:13" x14ac:dyDescent="0.35">
      <c r="B181" s="46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</row>
    <row r="182" spans="2:13" x14ac:dyDescent="0.35">
      <c r="B182" s="46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</row>
    <row r="183" spans="2:13" x14ac:dyDescent="0.35">
      <c r="B183" s="46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</row>
    <row r="184" spans="2:13" x14ac:dyDescent="0.35">
      <c r="B184" s="46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</row>
    <row r="185" spans="2:13" x14ac:dyDescent="0.35">
      <c r="B185" s="46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</row>
    <row r="186" spans="2:13" x14ac:dyDescent="0.35">
      <c r="B186" s="46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</row>
    <row r="187" spans="2:13" x14ac:dyDescent="0.35">
      <c r="B187" s="46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</row>
    <row r="188" spans="2:13" x14ac:dyDescent="0.35">
      <c r="B188" s="46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</row>
    <row r="189" spans="2:13" x14ac:dyDescent="0.35">
      <c r="B189" s="46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</row>
    <row r="190" spans="2:13" x14ac:dyDescent="0.35">
      <c r="B190" s="46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</row>
    <row r="191" spans="2:13" x14ac:dyDescent="0.35">
      <c r="B191" s="46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</row>
    <row r="192" spans="2:13" x14ac:dyDescent="0.35">
      <c r="B192" s="46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</row>
    <row r="193" spans="2:13" x14ac:dyDescent="0.35">
      <c r="B193" s="46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</row>
    <row r="194" spans="2:13" x14ac:dyDescent="0.35">
      <c r="B194" s="46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</row>
    <row r="195" spans="2:13" x14ac:dyDescent="0.35">
      <c r="B195" s="46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</row>
    <row r="196" spans="2:13" x14ac:dyDescent="0.35">
      <c r="B196" s="46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</row>
    <row r="197" spans="2:13" x14ac:dyDescent="0.35">
      <c r="B197" s="46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</row>
    <row r="198" spans="2:13" x14ac:dyDescent="0.35">
      <c r="B198" s="46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</row>
    <row r="199" spans="2:13" x14ac:dyDescent="0.35">
      <c r="B199" s="46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</row>
    <row r="200" spans="2:13" x14ac:dyDescent="0.35">
      <c r="B200" s="46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</row>
    <row r="201" spans="2:13" x14ac:dyDescent="0.35">
      <c r="B201" s="46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</row>
    <row r="202" spans="2:13" x14ac:dyDescent="0.35">
      <c r="B202" s="46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</row>
    <row r="203" spans="2:13" x14ac:dyDescent="0.35">
      <c r="B203" s="46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</row>
    <row r="204" spans="2:13" x14ac:dyDescent="0.35">
      <c r="B204" s="46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</row>
    <row r="205" spans="2:13" x14ac:dyDescent="0.35">
      <c r="B205" s="46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</row>
    <row r="206" spans="2:13" x14ac:dyDescent="0.35">
      <c r="B206" s="46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</row>
    <row r="207" spans="2:13" x14ac:dyDescent="0.35">
      <c r="B207" s="46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</row>
    <row r="208" spans="2:13" x14ac:dyDescent="0.35">
      <c r="B208" s="46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</row>
    <row r="209" spans="2:13" x14ac:dyDescent="0.35">
      <c r="B209" s="46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</row>
    <row r="210" spans="2:13" x14ac:dyDescent="0.35">
      <c r="B210" s="46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</row>
    <row r="211" spans="2:13" x14ac:dyDescent="0.35">
      <c r="B211" s="46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</row>
    <row r="212" spans="2:13" x14ac:dyDescent="0.35">
      <c r="B212" s="46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</row>
    <row r="213" spans="2:13" x14ac:dyDescent="0.35">
      <c r="B213" s="46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</row>
    <row r="214" spans="2:13" x14ac:dyDescent="0.35">
      <c r="B214" s="46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</row>
    <row r="215" spans="2:13" x14ac:dyDescent="0.35">
      <c r="B215" s="46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</row>
    <row r="216" spans="2:13" x14ac:dyDescent="0.35">
      <c r="B216" s="46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</row>
    <row r="217" spans="2:13" x14ac:dyDescent="0.35">
      <c r="B217" s="46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</row>
    <row r="218" spans="2:13" x14ac:dyDescent="0.35">
      <c r="B218" s="46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</row>
    <row r="219" spans="2:13" x14ac:dyDescent="0.35">
      <c r="B219" s="46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</row>
    <row r="220" spans="2:13" x14ac:dyDescent="0.35">
      <c r="B220" s="46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</row>
    <row r="221" spans="2:13" x14ac:dyDescent="0.35">
      <c r="B221" s="46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</row>
    <row r="222" spans="2:13" x14ac:dyDescent="0.35">
      <c r="B222" s="46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</row>
    <row r="223" spans="2:13" x14ac:dyDescent="0.35">
      <c r="B223" s="46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</row>
    <row r="224" spans="2:13" x14ac:dyDescent="0.35">
      <c r="B224" s="46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</row>
    <row r="225" spans="2:13" x14ac:dyDescent="0.35">
      <c r="B225" s="46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</row>
    <row r="226" spans="2:13" x14ac:dyDescent="0.35">
      <c r="B226" s="46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</row>
    <row r="227" spans="2:13" x14ac:dyDescent="0.35">
      <c r="B227" s="46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</row>
    <row r="228" spans="2:13" x14ac:dyDescent="0.35">
      <c r="B228" s="46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</row>
    <row r="229" spans="2:13" x14ac:dyDescent="0.35">
      <c r="B229" s="46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</row>
    <row r="230" spans="2:13" x14ac:dyDescent="0.35">
      <c r="B230" s="46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</row>
    <row r="231" spans="2:13" x14ac:dyDescent="0.35">
      <c r="B231" s="46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</row>
    <row r="232" spans="2:13" x14ac:dyDescent="0.35">
      <c r="B232" s="46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</row>
    <row r="233" spans="2:13" x14ac:dyDescent="0.35">
      <c r="B233" s="46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</row>
    <row r="234" spans="2:13" x14ac:dyDescent="0.35">
      <c r="B234" s="46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</row>
    <row r="235" spans="2:13" x14ac:dyDescent="0.35">
      <c r="B235" s="46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</row>
    <row r="236" spans="2:13" x14ac:dyDescent="0.35">
      <c r="B236" s="46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</row>
    <row r="237" spans="2:13" x14ac:dyDescent="0.35">
      <c r="B237" s="46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</row>
    <row r="238" spans="2:13" x14ac:dyDescent="0.35">
      <c r="B238" s="46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</row>
    <row r="239" spans="2:13" x14ac:dyDescent="0.35">
      <c r="B239" s="46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</row>
    <row r="240" spans="2:13" x14ac:dyDescent="0.35">
      <c r="B240" s="46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</row>
    <row r="241" spans="2:13" x14ac:dyDescent="0.35">
      <c r="B241" s="46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</row>
    <row r="242" spans="2:13" x14ac:dyDescent="0.35">
      <c r="B242" s="46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</row>
    <row r="243" spans="2:13" x14ac:dyDescent="0.35">
      <c r="B243" s="46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</row>
    <row r="244" spans="2:13" x14ac:dyDescent="0.35">
      <c r="B244" s="46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</row>
    <row r="245" spans="2:13" x14ac:dyDescent="0.35">
      <c r="B245" s="46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</row>
    <row r="246" spans="2:13" x14ac:dyDescent="0.35">
      <c r="B246" s="46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</row>
    <row r="247" spans="2:13" x14ac:dyDescent="0.35">
      <c r="B247" s="46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</row>
    <row r="248" spans="2:13" x14ac:dyDescent="0.35">
      <c r="B248" s="46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</row>
    <row r="249" spans="2:13" x14ac:dyDescent="0.35">
      <c r="B249" s="46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</row>
    <row r="250" spans="2:13" x14ac:dyDescent="0.35">
      <c r="B250" s="46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</row>
    <row r="251" spans="2:13" x14ac:dyDescent="0.35">
      <c r="B251" s="46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</row>
    <row r="252" spans="2:13" x14ac:dyDescent="0.35">
      <c r="B252" s="46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</row>
    <row r="253" spans="2:13" x14ac:dyDescent="0.35">
      <c r="B253" s="46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</row>
    <row r="254" spans="2:13" x14ac:dyDescent="0.35">
      <c r="B254" s="46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</row>
    <row r="255" spans="2:13" x14ac:dyDescent="0.35">
      <c r="B255" s="46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</row>
    <row r="256" spans="2:13" x14ac:dyDescent="0.35">
      <c r="B256" s="46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</row>
    <row r="257" spans="2:13" x14ac:dyDescent="0.35">
      <c r="B257" s="46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</row>
    <row r="258" spans="2:13" x14ac:dyDescent="0.35">
      <c r="B258" s="46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</row>
    <row r="259" spans="2:13" x14ac:dyDescent="0.35">
      <c r="B259" s="46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</row>
    <row r="260" spans="2:13" x14ac:dyDescent="0.35">
      <c r="B260" s="46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</row>
    <row r="261" spans="2:13" x14ac:dyDescent="0.35">
      <c r="B261" s="46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</row>
    <row r="262" spans="2:13" x14ac:dyDescent="0.35">
      <c r="B262" s="46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</row>
    <row r="263" spans="2:13" x14ac:dyDescent="0.35">
      <c r="B263" s="46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</row>
    <row r="264" spans="2:13" x14ac:dyDescent="0.35">
      <c r="B264" s="46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</row>
    <row r="265" spans="2:13" x14ac:dyDescent="0.35">
      <c r="B265" s="46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</row>
    <row r="266" spans="2:13" x14ac:dyDescent="0.35">
      <c r="B266" s="46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</row>
    <row r="267" spans="2:13" x14ac:dyDescent="0.35">
      <c r="B267" s="46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</row>
    <row r="268" spans="2:13" x14ac:dyDescent="0.35">
      <c r="B268" s="46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</row>
    <row r="269" spans="2:13" x14ac:dyDescent="0.35">
      <c r="B269" s="46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</row>
    <row r="270" spans="2:13" x14ac:dyDescent="0.35">
      <c r="B270" s="46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</row>
    <row r="271" spans="2:13" x14ac:dyDescent="0.35">
      <c r="B271" s="46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</row>
    <row r="272" spans="2:13" x14ac:dyDescent="0.35">
      <c r="B272" s="46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</row>
    <row r="273" spans="2:13" x14ac:dyDescent="0.35">
      <c r="B273" s="46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</row>
    <row r="274" spans="2:13" x14ac:dyDescent="0.35">
      <c r="B274" s="46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</row>
    <row r="275" spans="2:13" x14ac:dyDescent="0.35">
      <c r="B275" s="46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</row>
    <row r="276" spans="2:13" x14ac:dyDescent="0.35">
      <c r="B276" s="46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</row>
    <row r="277" spans="2:13" x14ac:dyDescent="0.35">
      <c r="B277" s="46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</row>
    <row r="278" spans="2:13" x14ac:dyDescent="0.35">
      <c r="B278" s="46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</row>
    <row r="279" spans="2:13" x14ac:dyDescent="0.35">
      <c r="B279" s="46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</row>
    <row r="280" spans="2:13" x14ac:dyDescent="0.35">
      <c r="B280" s="46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</row>
    <row r="281" spans="2:13" x14ac:dyDescent="0.35">
      <c r="B281" s="46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</row>
    <row r="282" spans="2:13" x14ac:dyDescent="0.35">
      <c r="B282" s="46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</row>
    <row r="283" spans="2:13" x14ac:dyDescent="0.35">
      <c r="B283" s="46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</row>
    <row r="284" spans="2:13" x14ac:dyDescent="0.35">
      <c r="B284" s="46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</row>
    <row r="285" spans="2:13" x14ac:dyDescent="0.35">
      <c r="B285" s="46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</row>
    <row r="286" spans="2:13" x14ac:dyDescent="0.35">
      <c r="B286" s="46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</row>
    <row r="287" spans="2:13" x14ac:dyDescent="0.35">
      <c r="B287" s="46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</row>
    <row r="288" spans="2:13" x14ac:dyDescent="0.35">
      <c r="B288" s="46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</row>
    <row r="289" spans="2:13" x14ac:dyDescent="0.35">
      <c r="B289" s="46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</row>
    <row r="290" spans="2:13" x14ac:dyDescent="0.35">
      <c r="B290" s="46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</row>
    <row r="291" spans="2:13" x14ac:dyDescent="0.35">
      <c r="B291" s="46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</row>
    <row r="292" spans="2:13" x14ac:dyDescent="0.35">
      <c r="B292" s="46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</row>
    <row r="293" spans="2:13" x14ac:dyDescent="0.35">
      <c r="B293" s="46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</row>
    <row r="294" spans="2:13" x14ac:dyDescent="0.35">
      <c r="B294" s="46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</row>
    <row r="295" spans="2:13" x14ac:dyDescent="0.35">
      <c r="B295" s="46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</row>
    <row r="296" spans="2:13" x14ac:dyDescent="0.35">
      <c r="B296" s="46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</row>
    <row r="297" spans="2:13" x14ac:dyDescent="0.35">
      <c r="B297" s="46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</row>
    <row r="298" spans="2:13" x14ac:dyDescent="0.35">
      <c r="B298" s="46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</row>
    <row r="299" spans="2:13" x14ac:dyDescent="0.35">
      <c r="B299" s="46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</row>
    <row r="300" spans="2:13" x14ac:dyDescent="0.35">
      <c r="B300" s="46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</row>
    <row r="301" spans="2:13" x14ac:dyDescent="0.35">
      <c r="B301" s="46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</row>
    <row r="302" spans="2:13" x14ac:dyDescent="0.35">
      <c r="B302" s="46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</row>
    <row r="303" spans="2:13" x14ac:dyDescent="0.35">
      <c r="B303" s="46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</row>
    <row r="304" spans="2:13" x14ac:dyDescent="0.35">
      <c r="B304" s="46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</row>
    <row r="305" spans="2:13" x14ac:dyDescent="0.35">
      <c r="B305" s="46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</row>
    <row r="306" spans="2:13" x14ac:dyDescent="0.35">
      <c r="B306" s="46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</row>
    <row r="307" spans="2:13" x14ac:dyDescent="0.35">
      <c r="B307" s="46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</row>
    <row r="308" spans="2:13" x14ac:dyDescent="0.35">
      <c r="B308" s="46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</row>
    <row r="309" spans="2:13" x14ac:dyDescent="0.35">
      <c r="B309" s="46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</row>
    <row r="310" spans="2:13" x14ac:dyDescent="0.35">
      <c r="B310" s="46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</row>
    <row r="311" spans="2:13" x14ac:dyDescent="0.35">
      <c r="B311" s="46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</row>
    <row r="312" spans="2:13" x14ac:dyDescent="0.35">
      <c r="B312" s="46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</row>
    <row r="313" spans="2:13" x14ac:dyDescent="0.35">
      <c r="B313" s="46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</row>
    <row r="314" spans="2:13" x14ac:dyDescent="0.35">
      <c r="B314" s="46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</row>
    <row r="315" spans="2:13" x14ac:dyDescent="0.35">
      <c r="B315" s="46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</row>
    <row r="316" spans="2:13" x14ac:dyDescent="0.35">
      <c r="B316" s="46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</row>
    <row r="317" spans="2:13" x14ac:dyDescent="0.35">
      <c r="B317" s="46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</row>
    <row r="318" spans="2:13" x14ac:dyDescent="0.35">
      <c r="B318" s="46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</row>
    <row r="319" spans="2:13" x14ac:dyDescent="0.35">
      <c r="B319" s="46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</row>
    <row r="320" spans="2:13" x14ac:dyDescent="0.35">
      <c r="B320" s="46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</row>
    <row r="321" spans="2:13" x14ac:dyDescent="0.35">
      <c r="B321" s="46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</row>
    <row r="322" spans="2:13" x14ac:dyDescent="0.35">
      <c r="B322" s="46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</row>
    <row r="323" spans="2:13" x14ac:dyDescent="0.35">
      <c r="B323" s="46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</row>
    <row r="324" spans="2:13" x14ac:dyDescent="0.35">
      <c r="B324" s="46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</row>
    <row r="325" spans="2:13" x14ac:dyDescent="0.35">
      <c r="B325" s="46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</row>
    <row r="326" spans="2:13" x14ac:dyDescent="0.35">
      <c r="B326" s="46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</row>
    <row r="327" spans="2:13" x14ac:dyDescent="0.35">
      <c r="B327" s="46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</row>
    <row r="328" spans="2:13" x14ac:dyDescent="0.35">
      <c r="B328" s="46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</row>
    <row r="329" spans="2:13" x14ac:dyDescent="0.35">
      <c r="B329" s="46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</row>
    <row r="330" spans="2:13" x14ac:dyDescent="0.35">
      <c r="B330" s="46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</row>
    <row r="331" spans="2:13" x14ac:dyDescent="0.35">
      <c r="B331" s="46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</row>
    <row r="332" spans="2:13" x14ac:dyDescent="0.35">
      <c r="B332" s="46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</row>
    <row r="333" spans="2:13" x14ac:dyDescent="0.35">
      <c r="B333" s="46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</row>
    <row r="334" spans="2:13" x14ac:dyDescent="0.35">
      <c r="B334" s="46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</row>
    <row r="335" spans="2:13" x14ac:dyDescent="0.35">
      <c r="B335" s="46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</row>
    <row r="336" spans="2:13" x14ac:dyDescent="0.35">
      <c r="B336" s="46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</row>
    <row r="337" spans="2:13" x14ac:dyDescent="0.35">
      <c r="B337" s="46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</row>
    <row r="338" spans="2:13" x14ac:dyDescent="0.35">
      <c r="B338" s="46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</row>
    <row r="339" spans="2:13" x14ac:dyDescent="0.35">
      <c r="B339" s="46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</row>
    <row r="340" spans="2:13" x14ac:dyDescent="0.35">
      <c r="B340" s="46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</row>
    <row r="341" spans="2:13" x14ac:dyDescent="0.35">
      <c r="B341" s="46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</row>
    <row r="342" spans="2:13" x14ac:dyDescent="0.35">
      <c r="B342" s="46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</row>
    <row r="343" spans="2:13" x14ac:dyDescent="0.35">
      <c r="B343" s="46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</row>
    <row r="344" spans="2:13" x14ac:dyDescent="0.35">
      <c r="B344" s="46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</row>
    <row r="345" spans="2:13" x14ac:dyDescent="0.35">
      <c r="B345" s="46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</row>
    <row r="346" spans="2:13" x14ac:dyDescent="0.35">
      <c r="B346" s="46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</row>
    <row r="347" spans="2:13" x14ac:dyDescent="0.35">
      <c r="B347" s="46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</row>
    <row r="348" spans="2:13" x14ac:dyDescent="0.35">
      <c r="B348" s="46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</row>
    <row r="349" spans="2:13" x14ac:dyDescent="0.35">
      <c r="B349" s="46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</row>
    <row r="350" spans="2:13" x14ac:dyDescent="0.35">
      <c r="B350" s="46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</row>
    <row r="351" spans="2:13" x14ac:dyDescent="0.35">
      <c r="B351" s="46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</row>
    <row r="352" spans="2:13" x14ac:dyDescent="0.35">
      <c r="B352" s="46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</row>
    <row r="353" spans="2:13" x14ac:dyDescent="0.35">
      <c r="B353" s="46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</row>
    <row r="354" spans="2:13" x14ac:dyDescent="0.35">
      <c r="B354" s="46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</row>
    <row r="355" spans="2:13" x14ac:dyDescent="0.35">
      <c r="B355" s="46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</row>
    <row r="356" spans="2:13" x14ac:dyDescent="0.35">
      <c r="B356" s="46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</row>
    <row r="357" spans="2:13" x14ac:dyDescent="0.35">
      <c r="B357" s="46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</row>
    <row r="358" spans="2:13" x14ac:dyDescent="0.35">
      <c r="B358" s="46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</row>
    <row r="359" spans="2:13" x14ac:dyDescent="0.35">
      <c r="B359" s="46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</row>
    <row r="360" spans="2:13" x14ac:dyDescent="0.35">
      <c r="B360" s="46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</row>
    <row r="361" spans="2:13" x14ac:dyDescent="0.35">
      <c r="B361" s="46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</row>
    <row r="362" spans="2:13" x14ac:dyDescent="0.35">
      <c r="B362" s="46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</row>
    <row r="363" spans="2:13" x14ac:dyDescent="0.35">
      <c r="B363" s="46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</row>
    <row r="364" spans="2:13" x14ac:dyDescent="0.35">
      <c r="B364" s="46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</row>
    <row r="365" spans="2:13" x14ac:dyDescent="0.35">
      <c r="B365" s="46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</row>
    <row r="366" spans="2:13" x14ac:dyDescent="0.35">
      <c r="B366" s="46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</row>
    <row r="367" spans="2:13" x14ac:dyDescent="0.35">
      <c r="B367" s="46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</row>
    <row r="368" spans="2:13" x14ac:dyDescent="0.35">
      <c r="B368" s="46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</row>
    <row r="369" spans="2:13" x14ac:dyDescent="0.35">
      <c r="B369" s="46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</row>
    <row r="370" spans="2:13" x14ac:dyDescent="0.35">
      <c r="B370" s="46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</row>
    <row r="371" spans="2:13" x14ac:dyDescent="0.35">
      <c r="B371" s="46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</row>
    <row r="372" spans="2:13" x14ac:dyDescent="0.35">
      <c r="B372" s="46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</row>
    <row r="373" spans="2:13" x14ac:dyDescent="0.35">
      <c r="B373" s="46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</row>
    <row r="374" spans="2:13" x14ac:dyDescent="0.35">
      <c r="B374" s="46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</row>
    <row r="375" spans="2:13" x14ac:dyDescent="0.35">
      <c r="B375" s="46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</row>
    <row r="376" spans="2:13" x14ac:dyDescent="0.35">
      <c r="B376" s="46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</row>
    <row r="377" spans="2:13" x14ac:dyDescent="0.35">
      <c r="B377" s="46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</row>
    <row r="378" spans="2:13" x14ac:dyDescent="0.35">
      <c r="B378" s="46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</row>
    <row r="379" spans="2:13" x14ac:dyDescent="0.35">
      <c r="B379" s="46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</row>
    <row r="380" spans="2:13" x14ac:dyDescent="0.35">
      <c r="B380" s="46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</row>
    <row r="381" spans="2:13" x14ac:dyDescent="0.35">
      <c r="B381" s="46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</row>
    <row r="382" spans="2:13" x14ac:dyDescent="0.35">
      <c r="B382" s="46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</row>
    <row r="383" spans="2:13" x14ac:dyDescent="0.35">
      <c r="B383" s="46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</row>
    <row r="384" spans="2:13" x14ac:dyDescent="0.35">
      <c r="B384" s="46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</row>
    <row r="385" spans="2:13" x14ac:dyDescent="0.35">
      <c r="B385" s="46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</row>
    <row r="386" spans="2:13" x14ac:dyDescent="0.35">
      <c r="B386" s="46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</row>
    <row r="387" spans="2:13" x14ac:dyDescent="0.35">
      <c r="B387" s="46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</row>
    <row r="388" spans="2:13" x14ac:dyDescent="0.35">
      <c r="B388" s="46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</row>
    <row r="389" spans="2:13" x14ac:dyDescent="0.35">
      <c r="B389" s="46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</row>
    <row r="390" spans="2:13" x14ac:dyDescent="0.35">
      <c r="B390" s="46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</row>
    <row r="391" spans="2:13" x14ac:dyDescent="0.35">
      <c r="B391" s="46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</row>
    <row r="392" spans="2:13" x14ac:dyDescent="0.35">
      <c r="B392" s="46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</row>
    <row r="393" spans="2:13" x14ac:dyDescent="0.35">
      <c r="B393" s="46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</row>
    <row r="394" spans="2:13" x14ac:dyDescent="0.35">
      <c r="B394" s="46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</row>
    <row r="395" spans="2:13" x14ac:dyDescent="0.35">
      <c r="B395" s="46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</row>
    <row r="396" spans="2:13" x14ac:dyDescent="0.35">
      <c r="B396" s="46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</row>
    <row r="397" spans="2:13" x14ac:dyDescent="0.35">
      <c r="B397" s="46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</row>
    <row r="398" spans="2:13" x14ac:dyDescent="0.35">
      <c r="B398" s="46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</row>
    <row r="399" spans="2:13" x14ac:dyDescent="0.35">
      <c r="B399" s="46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</row>
    <row r="400" spans="2:13" x14ac:dyDescent="0.35">
      <c r="B400" s="46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</row>
    <row r="401" spans="2:13" x14ac:dyDescent="0.35">
      <c r="B401" s="46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</row>
    <row r="402" spans="2:13" x14ac:dyDescent="0.35">
      <c r="B402" s="46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</row>
    <row r="403" spans="2:13" x14ac:dyDescent="0.35">
      <c r="B403" s="46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</row>
    <row r="404" spans="2:13" x14ac:dyDescent="0.35">
      <c r="B404" s="46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</row>
    <row r="405" spans="2:13" x14ac:dyDescent="0.35">
      <c r="B405" s="46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</row>
    <row r="406" spans="2:13" x14ac:dyDescent="0.35">
      <c r="B406" s="46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</row>
    <row r="407" spans="2:13" x14ac:dyDescent="0.35">
      <c r="B407" s="46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</row>
    <row r="408" spans="2:13" x14ac:dyDescent="0.35">
      <c r="B408" s="46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</row>
    <row r="409" spans="2:13" x14ac:dyDescent="0.35">
      <c r="B409" s="46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</row>
    <row r="410" spans="2:13" x14ac:dyDescent="0.35">
      <c r="B410" s="46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</row>
    <row r="411" spans="2:13" x14ac:dyDescent="0.35">
      <c r="B411" s="46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</row>
    <row r="412" spans="2:13" x14ac:dyDescent="0.35">
      <c r="B412" s="46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</row>
    <row r="413" spans="2:13" x14ac:dyDescent="0.35">
      <c r="B413" s="46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</row>
    <row r="414" spans="2:13" x14ac:dyDescent="0.35">
      <c r="B414" s="46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</row>
    <row r="415" spans="2:13" x14ac:dyDescent="0.35">
      <c r="B415" s="46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</row>
    <row r="416" spans="2:13" x14ac:dyDescent="0.35">
      <c r="B416" s="46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</row>
    <row r="417" spans="2:13" x14ac:dyDescent="0.35">
      <c r="B417" s="46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</row>
    <row r="418" spans="2:13" x14ac:dyDescent="0.35">
      <c r="B418" s="46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</row>
    <row r="419" spans="2:13" x14ac:dyDescent="0.35">
      <c r="B419" s="46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</row>
    <row r="420" spans="2:13" x14ac:dyDescent="0.35">
      <c r="B420" s="46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</row>
    <row r="421" spans="2:13" x14ac:dyDescent="0.35">
      <c r="B421" s="46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</row>
    <row r="422" spans="2:13" x14ac:dyDescent="0.35">
      <c r="B422" s="46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</row>
    <row r="423" spans="2:13" x14ac:dyDescent="0.35">
      <c r="B423" s="46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</row>
    <row r="424" spans="2:13" x14ac:dyDescent="0.35">
      <c r="B424" s="46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</row>
    <row r="425" spans="2:13" x14ac:dyDescent="0.35">
      <c r="B425" s="46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</row>
    <row r="426" spans="2:13" x14ac:dyDescent="0.35">
      <c r="B426" s="46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</row>
    <row r="427" spans="2:13" x14ac:dyDescent="0.35">
      <c r="B427" s="46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</row>
    <row r="428" spans="2:13" x14ac:dyDescent="0.35">
      <c r="B428" s="46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</row>
    <row r="429" spans="2:13" x14ac:dyDescent="0.35">
      <c r="B429" s="46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</row>
    <row r="430" spans="2:13" x14ac:dyDescent="0.35">
      <c r="B430" s="46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</row>
    <row r="431" spans="2:13" x14ac:dyDescent="0.35">
      <c r="B431" s="46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</row>
    <row r="432" spans="2:13" x14ac:dyDescent="0.35">
      <c r="B432" s="46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</row>
    <row r="433" spans="2:13" x14ac:dyDescent="0.35">
      <c r="B433" s="46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</row>
    <row r="434" spans="2:13" x14ac:dyDescent="0.35">
      <c r="B434" s="46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</row>
    <row r="435" spans="2:13" x14ac:dyDescent="0.35">
      <c r="B435" s="46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</row>
    <row r="436" spans="2:13" x14ac:dyDescent="0.35">
      <c r="B436" s="46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</row>
    <row r="437" spans="2:13" x14ac:dyDescent="0.35">
      <c r="B437" s="46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</row>
    <row r="438" spans="2:13" x14ac:dyDescent="0.35">
      <c r="B438" s="46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</row>
    <row r="439" spans="2:13" x14ac:dyDescent="0.35">
      <c r="B439" s="46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</row>
    <row r="440" spans="2:13" x14ac:dyDescent="0.35">
      <c r="B440" s="46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</row>
    <row r="441" spans="2:13" x14ac:dyDescent="0.35">
      <c r="B441" s="46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</row>
    <row r="442" spans="2:13" x14ac:dyDescent="0.35">
      <c r="B442" s="46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</row>
    <row r="443" spans="2:13" x14ac:dyDescent="0.35">
      <c r="B443" s="46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</row>
    <row r="444" spans="2:13" x14ac:dyDescent="0.35">
      <c r="B444" s="46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</row>
    <row r="445" spans="2:13" x14ac:dyDescent="0.35">
      <c r="B445" s="46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</row>
    <row r="446" spans="2:13" x14ac:dyDescent="0.35">
      <c r="B446" s="46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</row>
    <row r="447" spans="2:13" x14ac:dyDescent="0.35">
      <c r="B447" s="46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</row>
    <row r="448" spans="2:13" x14ac:dyDescent="0.35">
      <c r="B448" s="46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</row>
    <row r="449" spans="2:13" x14ac:dyDescent="0.35">
      <c r="B449" s="46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</row>
    <row r="450" spans="2:13" x14ac:dyDescent="0.35">
      <c r="B450" s="46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</row>
    <row r="451" spans="2:13" x14ac:dyDescent="0.35">
      <c r="B451" s="46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</row>
    <row r="452" spans="2:13" x14ac:dyDescent="0.35">
      <c r="B452" s="46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</row>
    <row r="453" spans="2:13" x14ac:dyDescent="0.35">
      <c r="B453" s="46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</row>
    <row r="454" spans="2:13" x14ac:dyDescent="0.35">
      <c r="B454" s="46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</row>
    <row r="455" spans="2:13" x14ac:dyDescent="0.35">
      <c r="B455" s="46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</row>
    <row r="456" spans="2:13" x14ac:dyDescent="0.35">
      <c r="B456" s="46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</row>
    <row r="457" spans="2:13" x14ac:dyDescent="0.35">
      <c r="B457" s="46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</row>
    <row r="458" spans="2:13" x14ac:dyDescent="0.35">
      <c r="B458" s="46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</row>
    <row r="459" spans="2:13" x14ac:dyDescent="0.35">
      <c r="B459" s="46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</row>
    <row r="460" spans="2:13" x14ac:dyDescent="0.35">
      <c r="B460" s="46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</row>
    <row r="461" spans="2:13" x14ac:dyDescent="0.35">
      <c r="B461" s="46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</row>
    <row r="462" spans="2:13" x14ac:dyDescent="0.35">
      <c r="B462" s="46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</row>
    <row r="463" spans="2:13" x14ac:dyDescent="0.35">
      <c r="B463" s="46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</row>
    <row r="464" spans="2:13" x14ac:dyDescent="0.35">
      <c r="B464" s="46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</row>
    <row r="465" spans="2:13" x14ac:dyDescent="0.35">
      <c r="B465" s="46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</row>
    <row r="466" spans="2:13" x14ac:dyDescent="0.35">
      <c r="B466" s="46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</row>
    <row r="467" spans="2:13" x14ac:dyDescent="0.35">
      <c r="B467" s="46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</row>
    <row r="468" spans="2:13" x14ac:dyDescent="0.35">
      <c r="B468" s="46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</row>
    <row r="469" spans="2:13" x14ac:dyDescent="0.35">
      <c r="B469" s="46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</row>
    <row r="470" spans="2:13" x14ac:dyDescent="0.35">
      <c r="B470" s="46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</row>
    <row r="471" spans="2:13" x14ac:dyDescent="0.35">
      <c r="B471" s="46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</row>
    <row r="472" spans="2:13" x14ac:dyDescent="0.35">
      <c r="B472" s="46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</row>
    <row r="473" spans="2:13" x14ac:dyDescent="0.35">
      <c r="B473" s="46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</row>
    <row r="474" spans="2:13" x14ac:dyDescent="0.35">
      <c r="B474" s="46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</row>
    <row r="475" spans="2:13" x14ac:dyDescent="0.35">
      <c r="B475" s="46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</row>
    <row r="476" spans="2:13" x14ac:dyDescent="0.35">
      <c r="B476" s="46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</row>
    <row r="477" spans="2:13" x14ac:dyDescent="0.35">
      <c r="B477" s="46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</row>
    <row r="478" spans="2:13" x14ac:dyDescent="0.35">
      <c r="B478" s="46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</row>
    <row r="479" spans="2:13" x14ac:dyDescent="0.35">
      <c r="B479" s="46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</row>
    <row r="480" spans="2:13" x14ac:dyDescent="0.35">
      <c r="B480" s="46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</row>
    <row r="481" spans="2:13" x14ac:dyDescent="0.35">
      <c r="B481" s="46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</row>
    <row r="482" spans="2:13" x14ac:dyDescent="0.35">
      <c r="B482" s="46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</row>
    <row r="483" spans="2:13" x14ac:dyDescent="0.35">
      <c r="B483" s="46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</row>
    <row r="484" spans="2:13" x14ac:dyDescent="0.35">
      <c r="B484" s="46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</row>
    <row r="485" spans="2:13" x14ac:dyDescent="0.35">
      <c r="B485" s="46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</row>
    <row r="486" spans="2:13" x14ac:dyDescent="0.35">
      <c r="B486" s="46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</row>
    <row r="487" spans="2:13" x14ac:dyDescent="0.35">
      <c r="B487" s="46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</row>
    <row r="488" spans="2:13" x14ac:dyDescent="0.35">
      <c r="B488" s="46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</row>
    <row r="489" spans="2:13" x14ac:dyDescent="0.35">
      <c r="B489" s="46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</row>
    <row r="490" spans="2:13" x14ac:dyDescent="0.35">
      <c r="B490" s="46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</row>
    <row r="491" spans="2:13" x14ac:dyDescent="0.35">
      <c r="B491" s="46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</row>
    <row r="492" spans="2:13" x14ac:dyDescent="0.35">
      <c r="B492" s="46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</row>
    <row r="493" spans="2:13" x14ac:dyDescent="0.35">
      <c r="B493" s="46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</row>
    <row r="494" spans="2:13" x14ac:dyDescent="0.35">
      <c r="B494" s="46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</row>
    <row r="495" spans="2:13" x14ac:dyDescent="0.35">
      <c r="B495" s="46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</row>
    <row r="496" spans="2:13" x14ac:dyDescent="0.35">
      <c r="B496" s="46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</row>
    <row r="497" spans="2:13" x14ac:dyDescent="0.35">
      <c r="B497" s="46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</row>
    <row r="498" spans="2:13" x14ac:dyDescent="0.35">
      <c r="B498" s="46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</row>
    <row r="499" spans="2:13" x14ac:dyDescent="0.35">
      <c r="B499" s="46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</row>
    <row r="500" spans="2:13" x14ac:dyDescent="0.35">
      <c r="B500" s="46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</row>
    <row r="501" spans="2:13" x14ac:dyDescent="0.35">
      <c r="B501" s="46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</row>
    <row r="502" spans="2:13" x14ac:dyDescent="0.35">
      <c r="B502" s="46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</row>
    <row r="503" spans="2:13" x14ac:dyDescent="0.35">
      <c r="B503" s="46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</row>
    <row r="504" spans="2:13" x14ac:dyDescent="0.35">
      <c r="B504" s="46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</row>
    <row r="505" spans="2:13" x14ac:dyDescent="0.35">
      <c r="B505" s="46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</row>
    <row r="506" spans="2:13" x14ac:dyDescent="0.35">
      <c r="B506" s="46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</row>
    <row r="507" spans="2:13" x14ac:dyDescent="0.35">
      <c r="B507" s="46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</row>
    <row r="508" spans="2:13" x14ac:dyDescent="0.35">
      <c r="B508" s="46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</row>
    <row r="509" spans="2:13" x14ac:dyDescent="0.35">
      <c r="B509" s="46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</row>
    <row r="510" spans="2:13" x14ac:dyDescent="0.35">
      <c r="B510" s="46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</row>
    <row r="511" spans="2:13" x14ac:dyDescent="0.35">
      <c r="B511" s="46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</row>
    <row r="512" spans="2:13" x14ac:dyDescent="0.35">
      <c r="B512" s="46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</row>
    <row r="513" spans="2:13" x14ac:dyDescent="0.35">
      <c r="B513" s="46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</row>
    <row r="514" spans="2:13" x14ac:dyDescent="0.35">
      <c r="B514" s="46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</row>
    <row r="515" spans="2:13" x14ac:dyDescent="0.35">
      <c r="B515" s="46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</row>
    <row r="516" spans="2:13" x14ac:dyDescent="0.35">
      <c r="B516" s="46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</row>
    <row r="517" spans="2:13" x14ac:dyDescent="0.35">
      <c r="B517" s="46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</row>
    <row r="518" spans="2:13" x14ac:dyDescent="0.35">
      <c r="B518" s="46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</row>
    <row r="519" spans="2:13" x14ac:dyDescent="0.35">
      <c r="B519" s="46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</row>
    <row r="520" spans="2:13" x14ac:dyDescent="0.35">
      <c r="B520" s="46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</row>
    <row r="521" spans="2:13" x14ac:dyDescent="0.35">
      <c r="B521" s="46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</row>
    <row r="522" spans="2:13" x14ac:dyDescent="0.35">
      <c r="B522" s="46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</row>
    <row r="523" spans="2:13" x14ac:dyDescent="0.35">
      <c r="B523" s="46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</row>
    <row r="524" spans="2:13" x14ac:dyDescent="0.35">
      <c r="B524" s="46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</row>
    <row r="525" spans="2:13" x14ac:dyDescent="0.35">
      <c r="B525" s="46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</row>
    <row r="526" spans="2:13" x14ac:dyDescent="0.35">
      <c r="B526" s="46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</row>
    <row r="527" spans="2:13" x14ac:dyDescent="0.35">
      <c r="B527" s="46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</row>
    <row r="528" spans="2:13" x14ac:dyDescent="0.35">
      <c r="B528" s="46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</row>
    <row r="529" spans="2:13" x14ac:dyDescent="0.35">
      <c r="B529" s="46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</row>
    <row r="530" spans="2:13" x14ac:dyDescent="0.35">
      <c r="B530" s="46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</row>
    <row r="531" spans="2:13" x14ac:dyDescent="0.35">
      <c r="B531" s="46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</row>
    <row r="532" spans="2:13" x14ac:dyDescent="0.35">
      <c r="B532" s="46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</row>
    <row r="533" spans="2:13" x14ac:dyDescent="0.35">
      <c r="B533" s="46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</row>
    <row r="534" spans="2:13" x14ac:dyDescent="0.35">
      <c r="B534" s="46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</row>
    <row r="535" spans="2:13" x14ac:dyDescent="0.35">
      <c r="B535" s="46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</row>
    <row r="536" spans="2:13" x14ac:dyDescent="0.35">
      <c r="B536" s="46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</row>
    <row r="537" spans="2:13" x14ac:dyDescent="0.35">
      <c r="B537" s="46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</row>
    <row r="538" spans="2:13" x14ac:dyDescent="0.35">
      <c r="B538" s="46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</row>
    <row r="539" spans="2:13" x14ac:dyDescent="0.35">
      <c r="B539" s="46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</row>
    <row r="540" spans="2:13" x14ac:dyDescent="0.35">
      <c r="B540" s="46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</row>
    <row r="541" spans="2:13" x14ac:dyDescent="0.35">
      <c r="B541" s="46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</row>
    <row r="542" spans="2:13" x14ac:dyDescent="0.35">
      <c r="B542" s="46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</row>
    <row r="543" spans="2:13" x14ac:dyDescent="0.35">
      <c r="B543" s="46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</row>
    <row r="544" spans="2:13" x14ac:dyDescent="0.35">
      <c r="B544" s="46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</row>
    <row r="545" spans="2:13" x14ac:dyDescent="0.35">
      <c r="B545" s="46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</row>
    <row r="546" spans="2:13" x14ac:dyDescent="0.35">
      <c r="B546" s="46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</row>
    <row r="547" spans="2:13" x14ac:dyDescent="0.35">
      <c r="B547" s="46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</row>
    <row r="548" spans="2:13" x14ac:dyDescent="0.35">
      <c r="B548" s="46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</row>
    <row r="549" spans="2:13" x14ac:dyDescent="0.35">
      <c r="B549" s="46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</row>
    <row r="550" spans="2:13" x14ac:dyDescent="0.35">
      <c r="B550" s="46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</row>
    <row r="551" spans="2:13" x14ac:dyDescent="0.35">
      <c r="B551" s="46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</row>
    <row r="552" spans="2:13" x14ac:dyDescent="0.35">
      <c r="B552" s="46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</row>
    <row r="553" spans="2:13" x14ac:dyDescent="0.35">
      <c r="B553" s="46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</row>
    <row r="554" spans="2:13" x14ac:dyDescent="0.35">
      <c r="B554" s="46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</row>
    <row r="555" spans="2:13" x14ac:dyDescent="0.35">
      <c r="B555" s="46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</row>
    <row r="556" spans="2:13" x14ac:dyDescent="0.35">
      <c r="B556" s="46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</row>
    <row r="557" spans="2:13" x14ac:dyDescent="0.35">
      <c r="B557" s="46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</row>
    <row r="558" spans="2:13" x14ac:dyDescent="0.35">
      <c r="B558" s="46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</row>
    <row r="559" spans="2:13" x14ac:dyDescent="0.35">
      <c r="B559" s="46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</row>
    <row r="560" spans="2:13" x14ac:dyDescent="0.35">
      <c r="B560" s="46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</row>
    <row r="561" spans="2:13" x14ac:dyDescent="0.35">
      <c r="B561" s="46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</row>
    <row r="562" spans="2:13" x14ac:dyDescent="0.35">
      <c r="B562" s="46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</row>
    <row r="563" spans="2:13" x14ac:dyDescent="0.35">
      <c r="B563" s="46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</row>
    <row r="564" spans="2:13" x14ac:dyDescent="0.35">
      <c r="B564" s="46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</row>
    <row r="565" spans="2:13" x14ac:dyDescent="0.35">
      <c r="B565" s="46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</row>
    <row r="566" spans="2:13" x14ac:dyDescent="0.35">
      <c r="B566" s="46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</row>
    <row r="567" spans="2:13" x14ac:dyDescent="0.35">
      <c r="B567" s="46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</row>
    <row r="568" spans="2:13" x14ac:dyDescent="0.35">
      <c r="B568" s="46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</row>
    <row r="569" spans="2:13" x14ac:dyDescent="0.35">
      <c r="B569" s="46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</row>
    <row r="570" spans="2:13" x14ac:dyDescent="0.35">
      <c r="B570" s="46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</row>
    <row r="571" spans="2:13" x14ac:dyDescent="0.35">
      <c r="B571" s="46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</row>
    <row r="572" spans="2:13" x14ac:dyDescent="0.35">
      <c r="B572" s="46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</row>
    <row r="573" spans="2:13" x14ac:dyDescent="0.35">
      <c r="B573" s="46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</row>
    <row r="574" spans="2:13" x14ac:dyDescent="0.35">
      <c r="B574" s="46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</row>
    <row r="575" spans="2:13" x14ac:dyDescent="0.35">
      <c r="B575" s="46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</row>
    <row r="576" spans="2:13" x14ac:dyDescent="0.35">
      <c r="B576" s="46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</row>
    <row r="577" spans="2:13" x14ac:dyDescent="0.35">
      <c r="B577" s="46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</row>
    <row r="578" spans="2:13" x14ac:dyDescent="0.35">
      <c r="B578" s="46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</row>
    <row r="579" spans="2:13" x14ac:dyDescent="0.35">
      <c r="B579" s="46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</row>
    <row r="580" spans="2:13" x14ac:dyDescent="0.35">
      <c r="B580" s="46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</row>
    <row r="581" spans="2:13" x14ac:dyDescent="0.35">
      <c r="B581" s="46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</row>
    <row r="582" spans="2:13" x14ac:dyDescent="0.35">
      <c r="B582" s="46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</row>
    <row r="583" spans="2:13" x14ac:dyDescent="0.35">
      <c r="B583" s="46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</row>
    <row r="584" spans="2:13" x14ac:dyDescent="0.35">
      <c r="B584" s="46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</row>
    <row r="585" spans="2:13" x14ac:dyDescent="0.35">
      <c r="B585" s="46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</row>
    <row r="586" spans="2:13" x14ac:dyDescent="0.35">
      <c r="B586" s="46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</row>
    <row r="587" spans="2:13" x14ac:dyDescent="0.35">
      <c r="B587" s="46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</row>
    <row r="588" spans="2:13" x14ac:dyDescent="0.35">
      <c r="B588" s="46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</row>
    <row r="589" spans="2:13" x14ac:dyDescent="0.35">
      <c r="B589" s="46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</row>
    <row r="590" spans="2:13" x14ac:dyDescent="0.35">
      <c r="B590" s="46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</row>
    <row r="591" spans="2:13" x14ac:dyDescent="0.35">
      <c r="B591" s="46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</row>
    <row r="592" spans="2:13" x14ac:dyDescent="0.35">
      <c r="B592" s="46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</row>
    <row r="593" spans="2:13" x14ac:dyDescent="0.35">
      <c r="B593" s="46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</row>
    <row r="594" spans="2:13" x14ac:dyDescent="0.35">
      <c r="B594" s="46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</row>
    <row r="595" spans="2:13" x14ac:dyDescent="0.35">
      <c r="B595" s="46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</row>
    <row r="596" spans="2:13" x14ac:dyDescent="0.35">
      <c r="B596" s="46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</row>
    <row r="597" spans="2:13" x14ac:dyDescent="0.35">
      <c r="B597" s="46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</row>
    <row r="598" spans="2:13" x14ac:dyDescent="0.35">
      <c r="B598" s="46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</row>
    <row r="599" spans="2:13" x14ac:dyDescent="0.35">
      <c r="B599" s="46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</row>
    <row r="600" spans="2:13" x14ac:dyDescent="0.35">
      <c r="B600" s="46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</row>
    <row r="601" spans="2:13" x14ac:dyDescent="0.35">
      <c r="B601" s="46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</row>
    <row r="602" spans="2:13" x14ac:dyDescent="0.35">
      <c r="B602" s="46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</row>
    <row r="603" spans="2:13" x14ac:dyDescent="0.35">
      <c r="B603" s="46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</row>
    <row r="604" spans="2:13" x14ac:dyDescent="0.35">
      <c r="B604" s="46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</row>
    <row r="605" spans="2:13" x14ac:dyDescent="0.35">
      <c r="B605" s="46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</row>
    <row r="606" spans="2:13" x14ac:dyDescent="0.35">
      <c r="B606" s="46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</row>
    <row r="607" spans="2:13" x14ac:dyDescent="0.35">
      <c r="B607" s="46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</row>
    <row r="608" spans="2:13" x14ac:dyDescent="0.35">
      <c r="B608" s="46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</row>
    <row r="609" spans="2:13" x14ac:dyDescent="0.35">
      <c r="B609" s="46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</row>
    <row r="610" spans="2:13" x14ac:dyDescent="0.35">
      <c r="B610" s="46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</row>
    <row r="611" spans="2:13" x14ac:dyDescent="0.35">
      <c r="B611" s="46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</row>
    <row r="612" spans="2:13" x14ac:dyDescent="0.35">
      <c r="B612" s="46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</row>
    <row r="613" spans="2:13" x14ac:dyDescent="0.35">
      <c r="B613" s="46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</row>
    <row r="614" spans="2:13" x14ac:dyDescent="0.35">
      <c r="B614" s="46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</row>
    <row r="615" spans="2:13" x14ac:dyDescent="0.35">
      <c r="B615" s="46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</row>
    <row r="616" spans="2:13" x14ac:dyDescent="0.35">
      <c r="B616" s="46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</row>
    <row r="617" spans="2:13" x14ac:dyDescent="0.35">
      <c r="B617" s="46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</row>
    <row r="618" spans="2:13" x14ac:dyDescent="0.35">
      <c r="B618" s="46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</row>
    <row r="619" spans="2:13" x14ac:dyDescent="0.35">
      <c r="B619" s="46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</row>
    <row r="620" spans="2:13" x14ac:dyDescent="0.35">
      <c r="B620" s="46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</row>
    <row r="621" spans="2:13" x14ac:dyDescent="0.35">
      <c r="B621" s="46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</row>
    <row r="622" spans="2:13" x14ac:dyDescent="0.35">
      <c r="B622" s="46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</row>
    <row r="623" spans="2:13" x14ac:dyDescent="0.35">
      <c r="B623" s="46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</row>
    <row r="624" spans="2:13" x14ac:dyDescent="0.35">
      <c r="B624" s="46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</row>
    <row r="625" spans="2:13" x14ac:dyDescent="0.35">
      <c r="B625" s="46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</row>
    <row r="626" spans="2:13" x14ac:dyDescent="0.35">
      <c r="B626" s="46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</row>
    <row r="627" spans="2:13" x14ac:dyDescent="0.35">
      <c r="B627" s="46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</row>
    <row r="628" spans="2:13" x14ac:dyDescent="0.35">
      <c r="B628" s="46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</row>
    <row r="629" spans="2:13" x14ac:dyDescent="0.35">
      <c r="B629" s="46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</row>
    <row r="630" spans="2:13" x14ac:dyDescent="0.35">
      <c r="B630" s="46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</row>
    <row r="631" spans="2:13" x14ac:dyDescent="0.35">
      <c r="B631" s="46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</row>
    <row r="632" spans="2:13" x14ac:dyDescent="0.35">
      <c r="B632" s="46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</row>
    <row r="633" spans="2:13" x14ac:dyDescent="0.35">
      <c r="B633" s="46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</row>
    <row r="634" spans="2:13" x14ac:dyDescent="0.35">
      <c r="B634" s="46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</row>
    <row r="635" spans="2:13" x14ac:dyDescent="0.35">
      <c r="B635" s="46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</row>
    <row r="636" spans="2:13" x14ac:dyDescent="0.35">
      <c r="B636" s="46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</row>
    <row r="637" spans="2:13" x14ac:dyDescent="0.35">
      <c r="B637" s="46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</row>
    <row r="638" spans="2:13" x14ac:dyDescent="0.35">
      <c r="B638" s="46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</row>
    <row r="639" spans="2:13" x14ac:dyDescent="0.35">
      <c r="B639" s="46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</row>
    <row r="640" spans="2:13" x14ac:dyDescent="0.35">
      <c r="B640" s="46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</row>
    <row r="641" spans="2:13" x14ac:dyDescent="0.35">
      <c r="B641" s="46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</row>
    <row r="642" spans="2:13" x14ac:dyDescent="0.35">
      <c r="B642" s="46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</row>
    <row r="643" spans="2:13" x14ac:dyDescent="0.35">
      <c r="B643" s="46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</row>
    <row r="644" spans="2:13" x14ac:dyDescent="0.35">
      <c r="B644" s="46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</row>
    <row r="645" spans="2:13" x14ac:dyDescent="0.35">
      <c r="B645" s="46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</row>
    <row r="646" spans="2:13" x14ac:dyDescent="0.35">
      <c r="B646" s="46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</row>
    <row r="647" spans="2:13" x14ac:dyDescent="0.35">
      <c r="B647" s="46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</row>
    <row r="648" spans="2:13" x14ac:dyDescent="0.35">
      <c r="B648" s="46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</row>
    <row r="649" spans="2:13" x14ac:dyDescent="0.35">
      <c r="B649" s="46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</row>
    <row r="650" spans="2:13" x14ac:dyDescent="0.35">
      <c r="B650" s="46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</row>
    <row r="651" spans="2:13" x14ac:dyDescent="0.35">
      <c r="B651" s="46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</row>
    <row r="652" spans="2:13" x14ac:dyDescent="0.35">
      <c r="B652" s="46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</row>
    <row r="653" spans="2:13" x14ac:dyDescent="0.35">
      <c r="B653" s="46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</row>
    <row r="654" spans="2:13" x14ac:dyDescent="0.35">
      <c r="B654" s="46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</row>
    <row r="655" spans="2:13" x14ac:dyDescent="0.35">
      <c r="B655" s="46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</row>
    <row r="656" spans="2:13" x14ac:dyDescent="0.35">
      <c r="B656" s="46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</row>
    <row r="657" spans="2:13" x14ac:dyDescent="0.35">
      <c r="B657" s="46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</row>
    <row r="658" spans="2:13" x14ac:dyDescent="0.35">
      <c r="B658" s="46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</row>
    <row r="659" spans="2:13" x14ac:dyDescent="0.35">
      <c r="B659" s="46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</row>
    <row r="660" spans="2:13" x14ac:dyDescent="0.35">
      <c r="B660" s="46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</row>
    <row r="661" spans="2:13" x14ac:dyDescent="0.35">
      <c r="B661" s="46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</row>
    <row r="662" spans="2:13" x14ac:dyDescent="0.35">
      <c r="B662" s="46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</row>
    <row r="663" spans="2:13" x14ac:dyDescent="0.35">
      <c r="B663" s="46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</row>
    <row r="664" spans="2:13" x14ac:dyDescent="0.35">
      <c r="B664" s="46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</row>
    <row r="665" spans="2:13" x14ac:dyDescent="0.35">
      <c r="B665" s="46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</row>
    <row r="666" spans="2:13" x14ac:dyDescent="0.35">
      <c r="B666" s="46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</row>
    <row r="667" spans="2:13" x14ac:dyDescent="0.35">
      <c r="B667" s="46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</row>
    <row r="668" spans="2:13" x14ac:dyDescent="0.35">
      <c r="B668" s="46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</row>
    <row r="669" spans="2:13" x14ac:dyDescent="0.35">
      <c r="B669" s="46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</row>
    <row r="670" spans="2:13" x14ac:dyDescent="0.35">
      <c r="B670" s="46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</row>
    <row r="671" spans="2:13" x14ac:dyDescent="0.35">
      <c r="B671" s="46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</row>
    <row r="672" spans="2:13" x14ac:dyDescent="0.35">
      <c r="B672" s="46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</row>
    <row r="673" spans="2:13" x14ac:dyDescent="0.35">
      <c r="B673" s="46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</row>
    <row r="674" spans="2:13" x14ac:dyDescent="0.35">
      <c r="B674" s="46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</row>
    <row r="675" spans="2:13" x14ac:dyDescent="0.35">
      <c r="B675" s="46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</row>
    <row r="676" spans="2:13" x14ac:dyDescent="0.35">
      <c r="B676" s="46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</row>
    <row r="677" spans="2:13" x14ac:dyDescent="0.35">
      <c r="I677" s="91"/>
      <c r="J677" s="91"/>
      <c r="K677" s="91"/>
      <c r="L677" s="91"/>
      <c r="M677" s="91"/>
    </row>
    <row r="678" spans="2:13" x14ac:dyDescent="0.35">
      <c r="I678" s="91"/>
      <c r="J678" s="91"/>
      <c r="K678" s="91"/>
      <c r="L678" s="91"/>
      <c r="M678" s="91"/>
    </row>
  </sheetData>
  <mergeCells count="6">
    <mergeCell ref="C2:M2"/>
    <mergeCell ref="B2:B5"/>
    <mergeCell ref="B19:M19"/>
    <mergeCell ref="C3:M3"/>
    <mergeCell ref="E9:J9"/>
    <mergeCell ref="E10:E13"/>
  </mergeCells>
  <printOptions horizontalCentered="1" verticalCentered="1"/>
  <pageMargins left="0.19685039370078741" right="0.19685039370078741" top="0.6692913385826772" bottom="0.19685039370078741" header="0.51181102362204722" footer="0"/>
  <pageSetup paperSize="9" scale="41" orientation="landscape" horizontalDpi="4294967292" verticalDpi="4294967292" r:id="rId1"/>
  <headerFooter alignWithMargins="0">
    <oddFooter xml:space="preserve">&amp;L&amp;F/&amp;A&amp;C04/07/17-EDITION DU &amp;D
&amp;R&amp;P/&amp;N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RECLAMATION-AMELIORATION 2017</vt:lpstr>
      <vt:lpstr>'RECLAMATION-AMELIORATION 2017'!Impression_des_titres</vt:lpstr>
      <vt:lpstr>'RECLAMATION-AMELIORATION 2017'!Zone_d_impression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Sylvere Gougeon</dc:creator>
  <cp:lastModifiedBy>Sylvere GOUGEON</cp:lastModifiedBy>
  <cp:lastPrinted>2017-07-04T06:51:41Z</cp:lastPrinted>
  <dcterms:created xsi:type="dcterms:W3CDTF">2014-06-15T15:57:52Z</dcterms:created>
  <dcterms:modified xsi:type="dcterms:W3CDTF">2020-01-18T17:23:00Z</dcterms:modified>
</cp:coreProperties>
</file>