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975" windowWidth="9720" windowHeight="6945" activeTab="0"/>
  </bookViews>
  <sheets>
    <sheet name="SITUATION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_xlnm.Print_Area" localSheetId="0">'SITUATION'!$A$1:$F$61</definedName>
  </definedNames>
  <calcPr fullCalcOnLoad="1"/>
</workbook>
</file>

<file path=xl/sharedStrings.xml><?xml version="1.0" encoding="utf-8"?>
<sst xmlns="http://schemas.openxmlformats.org/spreadsheetml/2006/main" count="46" uniqueCount="42">
  <si>
    <t>ENTREPRISE</t>
  </si>
  <si>
    <t>SITUATION N°:</t>
  </si>
  <si>
    <t>AU:</t>
  </si>
  <si>
    <t>MAITRE D'OUVRAGE</t>
  </si>
  <si>
    <t>MARCHE PRINCIPAL HT</t>
  </si>
  <si>
    <t>CAUTION TTC</t>
  </si>
  <si>
    <t>TRAVAUX SUPPLEMENTAIRES HT</t>
  </si>
  <si>
    <t>CAUTION HT</t>
  </si>
  <si>
    <t>TOTAL HT</t>
  </si>
  <si>
    <t>SITUATION</t>
  </si>
  <si>
    <t>NVX CUMULS</t>
  </si>
  <si>
    <t>ANCS. CUMULS</t>
  </si>
  <si>
    <t>DIFFERENCE</t>
  </si>
  <si>
    <t>MARCHE</t>
  </si>
  <si>
    <t>TRAVAUX SUPPLEMENTAIRES</t>
  </si>
  <si>
    <t>REVISION</t>
  </si>
  <si>
    <t>SOUS TOTAL</t>
  </si>
  <si>
    <t>RETENUE DE GARANTIE 5%</t>
  </si>
  <si>
    <t>RESTE HT</t>
  </si>
  <si>
    <t>DEDUCTIONS</t>
  </si>
  <si>
    <t>TVA 20,6</t>
  </si>
  <si>
    <t>NET AU CREDIT</t>
  </si>
  <si>
    <t>A</t>
  </si>
  <si>
    <t>DEDUCTION DES FRAIS MAITRE D'OUVRAGE</t>
  </si>
  <si>
    <t>REFACTURATIONS DIVERSES</t>
  </si>
  <si>
    <t>PRORATA</t>
  </si>
  <si>
    <t>PENALITES</t>
  </si>
  <si>
    <t>NET AU DEBIT</t>
  </si>
  <si>
    <t>B</t>
  </si>
  <si>
    <t>NET A PAYER</t>
  </si>
  <si>
    <t>C = A - B</t>
  </si>
  <si>
    <t>VISAS</t>
  </si>
  <si>
    <t>MAITRE D'OEUVRE</t>
  </si>
  <si>
    <t>DATE</t>
  </si>
  <si>
    <t>VISA</t>
  </si>
  <si>
    <t>(D17:D10)</t>
  </si>
  <si>
    <t>MAITRE D'OUVRAGE :</t>
  </si>
  <si>
    <t>CORPS D'ETAT :</t>
  </si>
  <si>
    <t>TRANCHE :</t>
  </si>
  <si>
    <t>OPERATION :</t>
  </si>
  <si>
    <t>SITUATION D'ENTREPRISE</t>
  </si>
  <si>
    <t>EXP4314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</si>
</sst>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2"/>
      <name val="Tms Rmn"/>
      <family val="0"/>
    </font>
    <font>
      <sz val="12"/>
      <name val="Geneva"/>
      <family val="0"/>
    </font>
    <font>
      <sz val="12"/>
      <name val="Tms Rmn"/>
      <family val="0"/>
    </font>
    <font>
      <b/>
      <sz val="26"/>
      <name val="Times New Roman"/>
      <family val="1"/>
    </font>
    <font>
      <b/>
      <sz val="14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78" fontId="4" fillId="0" borderId="0" xfId="47" applyFont="1" applyAlignment="1">
      <alignment/>
    </xf>
    <xf numFmtId="178" fontId="0" fillId="0" borderId="0" xfId="47" applyFont="1" applyAlignment="1">
      <alignment/>
    </xf>
    <xf numFmtId="178" fontId="5" fillId="0" borderId="10" xfId="47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8" fontId="5" fillId="0" borderId="11" xfId="47" applyFont="1" applyBorder="1" applyAlignment="1">
      <alignment/>
    </xf>
    <xf numFmtId="178" fontId="7" fillId="0" borderId="12" xfId="47" applyFont="1" applyBorder="1" applyAlignment="1">
      <alignment/>
    </xf>
    <xf numFmtId="178" fontId="7" fillId="0" borderId="13" xfId="47" applyFont="1" applyBorder="1" applyAlignment="1">
      <alignment/>
    </xf>
    <xf numFmtId="178" fontId="5" fillId="0" borderId="14" xfId="47" applyFont="1" applyBorder="1" applyAlignment="1">
      <alignment/>
    </xf>
    <xf numFmtId="178" fontId="7" fillId="0" borderId="0" xfId="47" applyFont="1" applyBorder="1" applyAlignment="1">
      <alignment/>
    </xf>
    <xf numFmtId="178" fontId="7" fillId="0" borderId="17" xfId="47" applyFont="1" applyBorder="1" applyAlignment="1">
      <alignment/>
    </xf>
    <xf numFmtId="178" fontId="5" fillId="0" borderId="15" xfId="47" applyFont="1" applyBorder="1" applyAlignment="1">
      <alignment/>
    </xf>
    <xf numFmtId="178" fontId="7" fillId="0" borderId="16" xfId="47" applyFont="1" applyBorder="1" applyAlignment="1">
      <alignment/>
    </xf>
    <xf numFmtId="178" fontId="7" fillId="0" borderId="18" xfId="47" applyFont="1" applyBorder="1" applyAlignment="1">
      <alignment/>
    </xf>
    <xf numFmtId="178" fontId="7" fillId="0" borderId="0" xfId="47" applyFont="1" applyAlignment="1">
      <alignment/>
    </xf>
    <xf numFmtId="178" fontId="7" fillId="0" borderId="19" xfId="47" applyFont="1" applyBorder="1" applyAlignment="1">
      <alignment/>
    </xf>
    <xf numFmtId="178" fontId="7" fillId="0" borderId="20" xfId="47" applyFont="1" applyBorder="1" applyAlignment="1">
      <alignment/>
    </xf>
    <xf numFmtId="178" fontId="7" fillId="0" borderId="19" xfId="47" applyFont="1" applyBorder="1" applyAlignment="1">
      <alignment horizontal="center"/>
    </xf>
    <xf numFmtId="178" fontId="7" fillId="0" borderId="21" xfId="47" applyFont="1" applyBorder="1" applyAlignment="1">
      <alignment horizontal="center"/>
    </xf>
    <xf numFmtId="178" fontId="7" fillId="0" borderId="11" xfId="47" applyFont="1" applyBorder="1" applyAlignment="1">
      <alignment/>
    </xf>
    <xf numFmtId="178" fontId="7" fillId="0" borderId="22" xfId="47" applyFont="1" applyBorder="1" applyAlignment="1">
      <alignment/>
    </xf>
    <xf numFmtId="178" fontId="7" fillId="0" borderId="14" xfId="47" applyFont="1" applyBorder="1" applyAlignment="1">
      <alignment/>
    </xf>
    <xf numFmtId="178" fontId="7" fillId="0" borderId="23" xfId="47" applyFont="1" applyBorder="1" applyAlignment="1">
      <alignment/>
    </xf>
    <xf numFmtId="178" fontId="7" fillId="0" borderId="0" xfId="47" applyFont="1" applyBorder="1" applyAlignment="1">
      <alignment horizontal="center"/>
    </xf>
    <xf numFmtId="178" fontId="7" fillId="0" borderId="24" xfId="47" applyFont="1" applyBorder="1" applyAlignment="1">
      <alignment horizontal="center"/>
    </xf>
    <xf numFmtId="178" fontId="7" fillId="0" borderId="25" xfId="47" applyFont="1" applyBorder="1" applyAlignment="1">
      <alignment/>
    </xf>
    <xf numFmtId="178" fontId="7" fillId="0" borderId="26" xfId="47" applyFont="1" applyBorder="1" applyAlignment="1">
      <alignment/>
    </xf>
    <xf numFmtId="178" fontId="5" fillId="0" borderId="0" xfId="47" applyFont="1" applyAlignment="1">
      <alignment/>
    </xf>
    <xf numFmtId="178" fontId="7" fillId="0" borderId="27" xfId="47" applyFont="1" applyBorder="1" applyAlignment="1">
      <alignment/>
    </xf>
    <xf numFmtId="178" fontId="7" fillId="0" borderId="28" xfId="47" applyFont="1" applyBorder="1" applyAlignment="1">
      <alignment/>
    </xf>
    <xf numFmtId="178" fontId="7" fillId="0" borderId="28" xfId="47" applyFont="1" applyBorder="1" applyAlignment="1">
      <alignment horizontal="center"/>
    </xf>
    <xf numFmtId="178" fontId="7" fillId="0" borderId="12" xfId="47" applyFont="1" applyBorder="1" applyAlignment="1">
      <alignment horizontal="center"/>
    </xf>
    <xf numFmtId="178" fontId="7" fillId="0" borderId="13" xfId="47" applyFont="1" applyBorder="1" applyAlignment="1">
      <alignment horizontal="center"/>
    </xf>
    <xf numFmtId="178" fontId="7" fillId="0" borderId="15" xfId="47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10" fontId="7" fillId="0" borderId="0" xfId="47" applyNumberFormat="1" applyFont="1" applyBorder="1" applyAlignment="1">
      <alignment/>
    </xf>
    <xf numFmtId="178" fontId="7" fillId="0" borderId="14" xfId="47" applyFont="1" applyBorder="1" applyAlignment="1">
      <alignment horizontal="right"/>
    </xf>
    <xf numFmtId="14" fontId="7" fillId="0" borderId="0" xfId="0" applyNumberFormat="1" applyFont="1" applyAlignment="1">
      <alignment/>
    </xf>
    <xf numFmtId="14" fontId="5" fillId="0" borderId="18" xfId="0" applyNumberFormat="1" applyFont="1" applyBorder="1" applyAlignment="1">
      <alignment horizontal="center"/>
    </xf>
    <xf numFmtId="178" fontId="5" fillId="0" borderId="21" xfId="47" applyFont="1" applyBorder="1" applyAlignment="1">
      <alignment/>
    </xf>
    <xf numFmtId="178" fontId="7" fillId="0" borderId="29" xfId="47" applyFont="1" applyBorder="1" applyAlignment="1">
      <alignment/>
    </xf>
    <xf numFmtId="178" fontId="5" fillId="0" borderId="12" xfId="47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0</xdr:row>
      <xdr:rowOff>295275</xdr:rowOff>
    </xdr:from>
    <xdr:to>
      <xdr:col>5</xdr:col>
      <xdr:colOff>781050</xdr:colOff>
      <xdr:row>3</xdr:row>
      <xdr:rowOff>57150</xdr:rowOff>
    </xdr:to>
    <xdr:sp>
      <xdr:nvSpPr>
        <xdr:cNvPr id="1" name="AutoShape 7"/>
        <xdr:cNvSpPr>
          <a:spLocks/>
        </xdr:cNvSpPr>
      </xdr:nvSpPr>
      <xdr:spPr>
        <a:xfrm>
          <a:off x="6753225" y="295275"/>
          <a:ext cx="1171575" cy="581025"/>
        </a:xfrm>
        <a:prstGeom prst="cloudCallout">
          <a:avLst>
            <a:gd name="adj1" fmla="val -48148"/>
            <a:gd name="adj2" fmla="val 1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LOGO AGENCE</a:t>
          </a:r>
        </a:p>
      </xdr:txBody>
    </xdr:sp>
    <xdr:clientData/>
  </xdr:twoCellAnchor>
  <xdr:twoCellAnchor>
    <xdr:from>
      <xdr:col>0</xdr:col>
      <xdr:colOff>542925</xdr:colOff>
      <xdr:row>0</xdr:row>
      <xdr:rowOff>19050</xdr:rowOff>
    </xdr:from>
    <xdr:to>
      <xdr:col>4</xdr:col>
      <xdr:colOff>723900</xdr:colOff>
      <xdr:row>2</xdr:row>
      <xdr:rowOff>142875</xdr:rowOff>
    </xdr:to>
    <xdr:pic>
      <xdr:nvPicPr>
        <xdr:cNvPr id="2" name="Picture 1" descr="logo afaq-afnor-bandeau-afa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9050"/>
          <a:ext cx="5895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9"/>
  <sheetViews>
    <sheetView tabSelected="1" view="pageBreakPreview" zoomScale="60" zoomScaleNormal="75" zoomScalePageLayoutView="0" workbookViewId="0" topLeftCell="A1">
      <selection activeCell="R23" sqref="R23"/>
    </sheetView>
  </sheetViews>
  <sheetFormatPr defaultColWidth="11.00390625" defaultRowHeight="12.75"/>
  <cols>
    <col min="1" max="6" width="18.75390625" style="0" customWidth="1"/>
  </cols>
  <sheetData>
    <row r="1" spans="1:6" ht="33">
      <c r="A1" s="57"/>
      <c r="B1" s="58"/>
      <c r="C1" s="59"/>
      <c r="D1" s="58"/>
      <c r="E1" s="58"/>
      <c r="F1" s="60"/>
    </row>
    <row r="2" spans="1:6" ht="18.75">
      <c r="A2" s="56"/>
      <c r="B2" s="61"/>
      <c r="C2" s="62"/>
      <c r="D2" s="61"/>
      <c r="E2" s="61"/>
      <c r="F2" s="63"/>
    </row>
    <row r="3" spans="1:6" ht="12.75">
      <c r="A3" s="56"/>
      <c r="B3" s="61"/>
      <c r="C3" s="64"/>
      <c r="D3" s="61"/>
      <c r="E3" s="61"/>
      <c r="F3" s="63"/>
    </row>
    <row r="4" spans="1:6" ht="23.25">
      <c r="A4" s="56"/>
      <c r="B4" s="61"/>
      <c r="C4" s="65" t="s">
        <v>40</v>
      </c>
      <c r="D4" s="61"/>
      <c r="E4" s="61"/>
      <c r="F4" s="63"/>
    </row>
    <row r="5" spans="1:6" ht="20.25">
      <c r="A5" s="56"/>
      <c r="B5" s="61"/>
      <c r="C5" s="66" t="s">
        <v>41</v>
      </c>
      <c r="D5" s="61"/>
      <c r="E5" s="61"/>
      <c r="F5" s="63"/>
    </row>
    <row r="6" spans="1:6" ht="12.75">
      <c r="A6" s="67"/>
      <c r="B6" s="68"/>
      <c r="C6" s="68"/>
      <c r="D6" s="68"/>
      <c r="E6" s="68"/>
      <c r="F6" s="69"/>
    </row>
    <row r="8" spans="1:6" ht="12.75" customHeight="1">
      <c r="A8" s="7"/>
      <c r="B8" s="8"/>
      <c r="C8" s="8"/>
      <c r="D8" s="8"/>
      <c r="E8" s="8"/>
      <c r="F8" s="9"/>
    </row>
    <row r="9" spans="1:53" ht="15.75">
      <c r="A9" s="10"/>
      <c r="B9" s="11"/>
      <c r="C9" s="47"/>
      <c r="D9" s="47"/>
      <c r="E9" s="12" t="s">
        <v>1</v>
      </c>
      <c r="F9" s="4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5.75">
      <c r="A10" s="13"/>
      <c r="B10" s="14"/>
      <c r="C10" s="14"/>
      <c r="D10" s="14"/>
      <c r="E10" s="15" t="s">
        <v>2</v>
      </c>
      <c r="F10" s="5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5.75">
      <c r="A11" s="16"/>
      <c r="B11" s="17"/>
      <c r="C11" s="17"/>
      <c r="D11" s="17"/>
      <c r="E11" s="17"/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5.75">
      <c r="A12" s="16" t="s">
        <v>36</v>
      </c>
      <c r="B12" s="17"/>
      <c r="C12" s="16"/>
      <c r="D12" s="17"/>
      <c r="E12" s="17"/>
      <c r="F12" s="51"/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2.75" customHeight="1">
      <c r="A13" s="16" t="s">
        <v>39</v>
      </c>
      <c r="B13" s="17"/>
      <c r="C13" s="16"/>
      <c r="D13" s="17"/>
      <c r="E13" s="17"/>
      <c r="F13" s="1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5.75">
      <c r="A14" s="16" t="s">
        <v>38</v>
      </c>
      <c r="B14" s="17"/>
      <c r="C14" s="16"/>
      <c r="D14" s="17"/>
      <c r="E14" s="17"/>
      <c r="F14" s="1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5.75">
      <c r="A15" s="16" t="s">
        <v>37</v>
      </c>
      <c r="B15" s="17"/>
      <c r="C15" s="16"/>
      <c r="D15" s="17"/>
      <c r="E15" s="17"/>
      <c r="F15" s="1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5.75">
      <c r="A16" s="17"/>
      <c r="B16" s="17"/>
      <c r="C16" s="17"/>
      <c r="D16" s="17"/>
      <c r="E16" s="17"/>
      <c r="F16" s="1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5.75">
      <c r="A17" s="18" t="s">
        <v>4</v>
      </c>
      <c r="B17" s="19"/>
      <c r="C17" s="19"/>
      <c r="D17" s="55">
        <v>0</v>
      </c>
      <c r="E17" s="19" t="s">
        <v>5</v>
      </c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5.75">
      <c r="A18" s="21" t="s">
        <v>6</v>
      </c>
      <c r="B18" s="22"/>
      <c r="C18" s="22"/>
      <c r="D18" s="22"/>
      <c r="E18" s="22" t="s">
        <v>7</v>
      </c>
      <c r="F18" s="2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5.75">
      <c r="A19" s="21"/>
      <c r="B19" s="22"/>
      <c r="C19" s="22"/>
      <c r="D19" s="22"/>
      <c r="E19" s="22"/>
      <c r="F19" s="2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5.75">
      <c r="A20" s="24" t="s">
        <v>8</v>
      </c>
      <c r="B20" s="25"/>
      <c r="C20" s="25"/>
      <c r="D20" s="53">
        <f>D17+D18</f>
        <v>0</v>
      </c>
      <c r="E20" s="25"/>
      <c r="F20" s="2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5.75">
      <c r="A21" s="27"/>
      <c r="B21" s="27"/>
      <c r="C21" s="27"/>
      <c r="D21" s="27"/>
      <c r="E21" s="27"/>
      <c r="F21" s="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5.75">
      <c r="A22" s="28" t="s">
        <v>9</v>
      </c>
      <c r="B22" s="29"/>
      <c r="C22" s="29"/>
      <c r="D22" s="30" t="s">
        <v>10</v>
      </c>
      <c r="E22" s="30" t="s">
        <v>11</v>
      </c>
      <c r="F22" s="31" t="s">
        <v>12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5.75">
      <c r="A23" s="32"/>
      <c r="B23" s="19"/>
      <c r="C23" s="19"/>
      <c r="D23" s="32"/>
      <c r="E23" s="32"/>
      <c r="F23" s="3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5.75">
      <c r="A24" s="34" t="s">
        <v>13</v>
      </c>
      <c r="B24" s="22"/>
      <c r="C24" s="49" t="e">
        <f>D24/D20</f>
        <v>#DIV/0!</v>
      </c>
      <c r="D24" s="34">
        <v>0</v>
      </c>
      <c r="E24" s="34">
        <v>0</v>
      </c>
      <c r="F24" s="35">
        <f>D24-E24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5.75">
      <c r="A25" s="34" t="s">
        <v>14</v>
      </c>
      <c r="B25" s="22"/>
      <c r="C25" s="22"/>
      <c r="D25" s="34"/>
      <c r="E25" s="34"/>
      <c r="F25" s="35">
        <f aca="true" t="shared" si="0" ref="F25:F37">D25-E25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5.75">
      <c r="A26" s="34"/>
      <c r="B26" s="22"/>
      <c r="C26" s="22"/>
      <c r="D26" s="34"/>
      <c r="E26" s="34"/>
      <c r="F26" s="35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.75">
      <c r="A27" s="34" t="s">
        <v>15</v>
      </c>
      <c r="B27" s="22"/>
      <c r="C27" s="22"/>
      <c r="D27" s="34"/>
      <c r="E27" s="34"/>
      <c r="F27" s="35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.75">
      <c r="A28" s="34"/>
      <c r="B28" s="22"/>
      <c r="C28" s="36" t="s">
        <v>16</v>
      </c>
      <c r="D28" s="34">
        <f>SUM(D24:D27)</f>
        <v>0</v>
      </c>
      <c r="E28" s="34">
        <f>SUM(E24:E27)</f>
        <v>0</v>
      </c>
      <c r="F28" s="35">
        <f>SUM(F24:F27)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5.75">
      <c r="A29" s="34"/>
      <c r="B29" s="22"/>
      <c r="C29" s="22"/>
      <c r="D29" s="34"/>
      <c r="E29" s="34"/>
      <c r="F29" s="35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>
      <c r="A30" s="34" t="s">
        <v>17</v>
      </c>
      <c r="B30" s="22"/>
      <c r="C30" s="22"/>
      <c r="D30" s="34">
        <f>D28*5%</f>
        <v>0</v>
      </c>
      <c r="E30" s="34">
        <f>E28*5%</f>
        <v>0</v>
      </c>
      <c r="F30" s="35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.75">
      <c r="A31" s="34" t="s">
        <v>7</v>
      </c>
      <c r="B31" s="22">
        <f>+F18</f>
        <v>0</v>
      </c>
      <c r="C31" s="36" t="s">
        <v>18</v>
      </c>
      <c r="D31" s="34">
        <f>+D28-D30</f>
        <v>0</v>
      </c>
      <c r="E31" s="34">
        <f>+E28-E30</f>
        <v>0</v>
      </c>
      <c r="F31" s="35">
        <f>+F28-F30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.75">
      <c r="A32" s="34"/>
      <c r="B32" s="22"/>
      <c r="C32" s="22"/>
      <c r="D32" s="34"/>
      <c r="E32" s="34"/>
      <c r="F32" s="35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.75">
      <c r="A33" s="34" t="s">
        <v>19</v>
      </c>
      <c r="B33" s="22"/>
      <c r="C33" s="22"/>
      <c r="D33" s="50"/>
      <c r="E33" s="50"/>
      <c r="F33" s="3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5.75">
      <c r="A34" s="34"/>
      <c r="B34" s="22"/>
      <c r="C34" s="36" t="s">
        <v>18</v>
      </c>
      <c r="D34" s="35">
        <f>(D31-D33)</f>
        <v>0</v>
      </c>
      <c r="E34" s="35">
        <f>(E31-E33)</f>
        <v>0</v>
      </c>
      <c r="F34" s="35">
        <f>+F31-F33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5.75">
      <c r="A35" s="34"/>
      <c r="B35" s="22"/>
      <c r="C35" s="22"/>
      <c r="D35" s="34"/>
      <c r="E35" s="34"/>
      <c r="F35" s="35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.75">
      <c r="A36" s="34" t="s">
        <v>20</v>
      </c>
      <c r="B36" s="22"/>
      <c r="C36" s="22"/>
      <c r="D36" s="34">
        <f>D34*0.206</f>
        <v>0</v>
      </c>
      <c r="E36" s="34">
        <f>E34*0.206</f>
        <v>0</v>
      </c>
      <c r="F36" s="35">
        <f>F34*0.206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6.5" thickBot="1">
      <c r="A37" s="34"/>
      <c r="B37" s="22"/>
      <c r="C37" s="22"/>
      <c r="D37" s="34"/>
      <c r="E37" s="34"/>
      <c r="F37" s="35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5.75" customHeight="1" thickBot="1">
      <c r="A38" s="28" t="s">
        <v>21</v>
      </c>
      <c r="B38" s="29"/>
      <c r="C38" s="37" t="s">
        <v>22</v>
      </c>
      <c r="D38" s="38">
        <f>SUM(D34:D36)</f>
        <v>0</v>
      </c>
      <c r="E38" s="38">
        <f>SUM(E34:E36)</f>
        <v>0</v>
      </c>
      <c r="F38" s="54">
        <f>F34+F36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5.75">
      <c r="A39" s="27"/>
      <c r="B39" s="27"/>
      <c r="C39" s="27"/>
      <c r="D39" s="27"/>
      <c r="E39" s="27"/>
      <c r="F39" s="2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5.75">
      <c r="A40" s="40" t="s">
        <v>23</v>
      </c>
      <c r="B40" s="27"/>
      <c r="C40" s="27"/>
      <c r="D40" s="27"/>
      <c r="E40" s="27"/>
      <c r="F40" s="2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5.75">
      <c r="A41" s="27"/>
      <c r="B41" s="27"/>
      <c r="C41" s="27"/>
      <c r="D41" s="27"/>
      <c r="E41" s="27"/>
      <c r="F41" s="2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5.75">
      <c r="A42" s="32" t="s">
        <v>24</v>
      </c>
      <c r="B42" s="19"/>
      <c r="C42" s="19"/>
      <c r="D42" s="32"/>
      <c r="E42" s="32"/>
      <c r="F42" s="33"/>
      <c r="G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5.75">
      <c r="A43" s="34" t="s">
        <v>25</v>
      </c>
      <c r="B43" s="22"/>
      <c r="C43" s="22"/>
      <c r="D43" s="34"/>
      <c r="E43" s="34"/>
      <c r="F43" s="35"/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5.75">
      <c r="A44" s="34" t="s">
        <v>26</v>
      </c>
      <c r="B44" s="22"/>
      <c r="C44" s="22"/>
      <c r="D44" s="34"/>
      <c r="E44" s="34"/>
      <c r="F44" s="35"/>
      <c r="G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5.75">
      <c r="A45" s="34"/>
      <c r="B45" s="22"/>
      <c r="C45" s="36" t="s">
        <v>8</v>
      </c>
      <c r="D45" s="34">
        <v>0</v>
      </c>
      <c r="E45" s="34">
        <f>SUM(E42:E44)</f>
        <v>0</v>
      </c>
      <c r="F45" s="35">
        <f>+D45-E45</f>
        <v>0</v>
      </c>
      <c r="G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5.75">
      <c r="A46" s="34" t="s">
        <v>20</v>
      </c>
      <c r="B46" s="22"/>
      <c r="C46" s="22"/>
      <c r="D46" s="34">
        <f>+D45/100*20.6</f>
        <v>0</v>
      </c>
      <c r="E46" s="34">
        <f>+E45/100*20.6</f>
        <v>0</v>
      </c>
      <c r="F46" s="35">
        <f>+D46-E46</f>
        <v>0</v>
      </c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 thickBot="1">
      <c r="A47" s="34"/>
      <c r="B47" s="22"/>
      <c r="C47" s="22"/>
      <c r="D47" s="34"/>
      <c r="E47" s="34"/>
      <c r="F47" s="3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5.75" customHeight="1" thickBot="1">
      <c r="A48" s="28" t="s">
        <v>27</v>
      </c>
      <c r="B48" s="29"/>
      <c r="C48" s="37" t="s">
        <v>28</v>
      </c>
      <c r="D48" s="39">
        <f>+D46+D45</f>
        <v>0</v>
      </c>
      <c r="E48" s="39">
        <f>+E46+E45</f>
        <v>0</v>
      </c>
      <c r="F48" s="39">
        <f>+F46+F45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 thickBot="1">
      <c r="A49" s="27"/>
      <c r="B49" s="27"/>
      <c r="C49" s="27"/>
      <c r="D49" s="27"/>
      <c r="E49" s="27"/>
      <c r="F49" s="2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5.75" customHeight="1" thickBot="1">
      <c r="A50" s="41" t="s">
        <v>29</v>
      </c>
      <c r="B50" s="42"/>
      <c r="C50" s="43" t="s">
        <v>30</v>
      </c>
      <c r="D50" s="43"/>
      <c r="E50" s="42"/>
      <c r="F50" s="6">
        <f>+F38-F48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5.75">
      <c r="A51" s="27"/>
      <c r="B51" s="27"/>
      <c r="C51" s="27"/>
      <c r="D51" s="27"/>
      <c r="E51" s="27"/>
      <c r="F51" s="2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5.75">
      <c r="A52" s="40" t="s">
        <v>31</v>
      </c>
      <c r="B52" s="27"/>
      <c r="C52" s="27"/>
      <c r="D52" s="27"/>
      <c r="E52" s="27"/>
      <c r="F52" s="27"/>
      <c r="G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5.75">
      <c r="A53" s="27"/>
      <c r="B53" s="27"/>
      <c r="C53" s="27"/>
      <c r="D53" s="27"/>
      <c r="E53" s="27"/>
      <c r="F53" s="2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5.75">
      <c r="A54" s="32"/>
      <c r="B54" s="44" t="s">
        <v>3</v>
      </c>
      <c r="C54" s="19"/>
      <c r="D54" s="44" t="s">
        <v>32</v>
      </c>
      <c r="E54" s="19"/>
      <c r="F54" s="45" t="s"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5.75">
      <c r="A55" s="34" t="s">
        <v>33</v>
      </c>
      <c r="B55" s="22"/>
      <c r="C55" s="22"/>
      <c r="D55" s="36"/>
      <c r="E55" s="22"/>
      <c r="F55" s="2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5.75">
      <c r="A56" s="56"/>
      <c r="B56" s="22"/>
      <c r="C56" s="22"/>
      <c r="D56" s="22"/>
      <c r="E56" s="22"/>
      <c r="F56" s="2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5.75">
      <c r="A57" s="34" t="s">
        <v>34</v>
      </c>
      <c r="B57" s="22"/>
      <c r="C57" s="22"/>
      <c r="D57" s="22"/>
      <c r="E57" s="22"/>
      <c r="F57" s="2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5.75">
      <c r="A58" s="34"/>
      <c r="B58" s="22"/>
      <c r="C58" s="22"/>
      <c r="D58" s="22"/>
      <c r="E58" s="22"/>
      <c r="F58" s="2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5.75">
      <c r="A59" s="56"/>
      <c r="B59" s="22"/>
      <c r="C59" s="22"/>
      <c r="D59" s="22"/>
      <c r="E59" s="22"/>
      <c r="F59" s="2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5.75">
      <c r="A60" s="34"/>
      <c r="B60" s="22"/>
      <c r="C60" s="22"/>
      <c r="D60" s="22"/>
      <c r="E60" s="22"/>
      <c r="F60" s="2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5.75">
      <c r="A61" s="46"/>
      <c r="B61" s="25"/>
      <c r="C61" s="25"/>
      <c r="D61" s="25"/>
      <c r="E61" s="25"/>
      <c r="F61" s="2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4"/>
      <c r="B62" s="4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4"/>
      <c r="B63" s="4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4"/>
      <c r="B64" s="4"/>
      <c r="C64" s="4"/>
      <c r="D64" s="4"/>
      <c r="E64" s="4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4"/>
      <c r="B65" s="4"/>
      <c r="C65" s="4"/>
      <c r="D65" s="4"/>
      <c r="E65" s="4"/>
      <c r="F65" s="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4"/>
      <c r="B66" s="4"/>
      <c r="C66" s="4"/>
      <c r="D66" s="4"/>
      <c r="E66" s="4"/>
      <c r="F66" s="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  <row r="103" spans="1:6" ht="12.75">
      <c r="A103" s="5"/>
      <c r="B103" s="5"/>
      <c r="C103" s="5"/>
      <c r="D103" s="5"/>
      <c r="E103" s="5"/>
      <c r="F103" s="5"/>
    </row>
    <row r="104" spans="1:6" ht="12.75">
      <c r="A104" s="5"/>
      <c r="B104" s="5"/>
      <c r="C104" s="5"/>
      <c r="D104" s="5"/>
      <c r="E104" s="5"/>
      <c r="F104" s="5"/>
    </row>
    <row r="105" spans="1:6" ht="12.75">
      <c r="A105" s="5"/>
      <c r="B105" s="5"/>
      <c r="C105" s="5"/>
      <c r="D105" s="5"/>
      <c r="E105" s="5"/>
      <c r="F105" s="5"/>
    </row>
    <row r="106" spans="1:6" ht="12.75">
      <c r="A106" s="5"/>
      <c r="B106" s="5"/>
      <c r="C106" s="5"/>
      <c r="D106" s="5"/>
      <c r="E106" s="5"/>
      <c r="F106" s="5"/>
    </row>
    <row r="107" spans="1:6" ht="12.75">
      <c r="A107" s="5"/>
      <c r="B107" s="5"/>
      <c r="C107" s="5"/>
      <c r="D107" s="5"/>
      <c r="E107" s="5"/>
      <c r="F107" s="5"/>
    </row>
    <row r="108" spans="1:6" ht="12.75">
      <c r="A108" s="5"/>
      <c r="B108" s="5"/>
      <c r="C108" s="5"/>
      <c r="D108" s="5"/>
      <c r="E108" s="5"/>
      <c r="F108" s="5"/>
    </row>
    <row r="109" spans="1:6" ht="12.75">
      <c r="A109" s="5"/>
      <c r="B109" s="5"/>
      <c r="C109" s="5"/>
      <c r="D109" s="5"/>
      <c r="E109" s="5"/>
      <c r="F109" s="5"/>
    </row>
    <row r="110" spans="1:6" ht="12.75">
      <c r="A110" s="5"/>
      <c r="B110" s="5"/>
      <c r="C110" s="5"/>
      <c r="D110" s="5"/>
      <c r="E110" s="5"/>
      <c r="F110" s="5"/>
    </row>
    <row r="111" spans="1:6" ht="12.75">
      <c r="A111" s="5"/>
      <c r="B111" s="5"/>
      <c r="C111" s="5"/>
      <c r="D111" s="5"/>
      <c r="E111" s="5"/>
      <c r="F111" s="5"/>
    </row>
    <row r="112" spans="1:6" ht="12.75">
      <c r="A112" s="5"/>
      <c r="B112" s="5"/>
      <c r="C112" s="5"/>
      <c r="D112" s="5"/>
      <c r="E112" s="5"/>
      <c r="F112" s="5"/>
    </row>
    <row r="113" spans="1:6" ht="12.75">
      <c r="A113" s="5"/>
      <c r="B113" s="5"/>
      <c r="C113" s="5"/>
      <c r="D113" s="5"/>
      <c r="E113" s="5"/>
      <c r="F113" s="5"/>
    </row>
    <row r="114" spans="1:6" ht="12.75">
      <c r="A114" s="5"/>
      <c r="B114" s="5"/>
      <c r="C114" s="5"/>
      <c r="D114" s="5"/>
      <c r="E114" s="5"/>
      <c r="F114" s="5"/>
    </row>
    <row r="115" spans="1:6" ht="12.75">
      <c r="A115" s="5"/>
      <c r="B115" s="5"/>
      <c r="C115" s="5"/>
      <c r="D115" s="5"/>
      <c r="E115" s="5"/>
      <c r="F115" s="5"/>
    </row>
    <row r="116" spans="1:6" ht="12.75">
      <c r="A116" s="5"/>
      <c r="B116" s="5"/>
      <c r="C116" s="5"/>
      <c r="D116" s="5"/>
      <c r="E116" s="5"/>
      <c r="F116" s="5"/>
    </row>
    <row r="117" spans="1:6" ht="12.75">
      <c r="A117" s="5"/>
      <c r="B117" s="5"/>
      <c r="C117" s="5"/>
      <c r="D117" s="5"/>
      <c r="E117" s="5"/>
      <c r="F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2.75">
      <c r="A136" s="5"/>
      <c r="B136" s="5"/>
      <c r="C136" s="5"/>
      <c r="D136" s="5"/>
      <c r="E136" s="5"/>
      <c r="F136" s="5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spans="1:6" ht="12.75">
      <c r="A139" s="5"/>
      <c r="B139" s="5"/>
      <c r="C139" s="5"/>
      <c r="D139" s="5"/>
      <c r="E139" s="5"/>
      <c r="F139" s="5"/>
    </row>
    <row r="140" spans="1:6" ht="12.75">
      <c r="A140" s="5"/>
      <c r="B140" s="5"/>
      <c r="C140" s="5"/>
      <c r="D140" s="5"/>
      <c r="E140" s="5"/>
      <c r="F140" s="5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5"/>
      <c r="B147" s="5"/>
      <c r="C147" s="5"/>
      <c r="D147" s="5"/>
      <c r="E147" s="5"/>
      <c r="F147" s="5"/>
    </row>
    <row r="148" spans="1:6" ht="12.75">
      <c r="A148" s="5"/>
      <c r="B148" s="5"/>
      <c r="C148" s="5"/>
      <c r="D148" s="5"/>
      <c r="E148" s="5"/>
      <c r="F148" s="5"/>
    </row>
    <row r="149" spans="1:6" ht="12.75">
      <c r="A149" s="5"/>
      <c r="B149" s="5"/>
      <c r="C149" s="5"/>
      <c r="D149" s="5"/>
      <c r="E149" s="5"/>
      <c r="F149" s="5"/>
    </row>
    <row r="150" spans="1:6" ht="12.75">
      <c r="A150" s="5"/>
      <c r="B150" s="5"/>
      <c r="C150" s="5"/>
      <c r="D150" s="5"/>
      <c r="E150" s="5"/>
      <c r="F150" s="5"/>
    </row>
    <row r="151" spans="1:6" ht="12.75">
      <c r="A151" s="5"/>
      <c r="B151" s="5"/>
      <c r="C151" s="5"/>
      <c r="D151" s="5"/>
      <c r="E151" s="5"/>
      <c r="F151" s="5"/>
    </row>
    <row r="152" spans="1:6" ht="12.75">
      <c r="A152" s="5"/>
      <c r="B152" s="5"/>
      <c r="C152" s="5"/>
      <c r="D152" s="5"/>
      <c r="E152" s="5"/>
      <c r="F152" s="5"/>
    </row>
    <row r="153" spans="1:6" ht="12.75">
      <c r="A153" s="5"/>
      <c r="B153" s="5"/>
      <c r="C153" s="5"/>
      <c r="D153" s="5"/>
      <c r="E153" s="5"/>
      <c r="F153" s="5"/>
    </row>
    <row r="154" spans="1:6" ht="12.75">
      <c r="A154" s="5"/>
      <c r="B154" s="5"/>
      <c r="C154" s="5"/>
      <c r="D154" s="5"/>
      <c r="E154" s="5"/>
      <c r="F154" s="5"/>
    </row>
    <row r="155" spans="1:6" ht="12.75">
      <c r="A155" s="5"/>
      <c r="B155" s="5"/>
      <c r="C155" s="5"/>
      <c r="D155" s="5"/>
      <c r="E155" s="5"/>
      <c r="F155" s="5"/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5"/>
      <c r="B157" s="5"/>
      <c r="C157" s="5"/>
      <c r="D157" s="5"/>
      <c r="E157" s="5"/>
      <c r="F157" s="5"/>
    </row>
    <row r="158" spans="1:6" ht="12.75">
      <c r="A158" s="5"/>
      <c r="B158" s="5"/>
      <c r="C158" s="5"/>
      <c r="D158" s="5"/>
      <c r="E158" s="5"/>
      <c r="F158" s="5"/>
    </row>
    <row r="159" spans="1:6" ht="12.75">
      <c r="A159" s="5"/>
      <c r="B159" s="5"/>
      <c r="C159" s="5"/>
      <c r="D159" s="5"/>
      <c r="E159" s="5"/>
      <c r="F159" s="5"/>
    </row>
    <row r="160" spans="1:6" ht="12.75">
      <c r="A160" s="5"/>
      <c r="B160" s="5"/>
      <c r="C160" s="5"/>
      <c r="D160" s="5"/>
      <c r="E160" s="5"/>
      <c r="F160" s="5"/>
    </row>
    <row r="161" spans="1:6" ht="12.75">
      <c r="A161" s="5"/>
      <c r="B161" s="5"/>
      <c r="C161" s="5"/>
      <c r="D161" s="5"/>
      <c r="E161" s="5"/>
      <c r="F161" s="5"/>
    </row>
    <row r="162" spans="1:6" ht="12.75">
      <c r="A162" s="5"/>
      <c r="B162" s="5"/>
      <c r="C162" s="5"/>
      <c r="D162" s="5"/>
      <c r="E162" s="5"/>
      <c r="F162" s="5"/>
    </row>
    <row r="163" spans="1:6" ht="12.75">
      <c r="A163" s="5"/>
      <c r="B163" s="5"/>
      <c r="C163" s="5"/>
      <c r="D163" s="5"/>
      <c r="E163" s="5"/>
      <c r="F163" s="5"/>
    </row>
    <row r="164" spans="1:6" ht="12.75">
      <c r="A164" s="5"/>
      <c r="B164" s="5"/>
      <c r="C164" s="5"/>
      <c r="D164" s="5"/>
      <c r="E164" s="5"/>
      <c r="F164" s="5"/>
    </row>
    <row r="165" spans="1:6" ht="12.75">
      <c r="A165" s="5"/>
      <c r="B165" s="5"/>
      <c r="C165" s="5"/>
      <c r="D165" s="5"/>
      <c r="E165" s="5"/>
      <c r="F165" s="5"/>
    </row>
    <row r="166" spans="1:6" ht="12.75">
      <c r="A166" s="5"/>
      <c r="B166" s="5"/>
      <c r="C166" s="5"/>
      <c r="D166" s="5"/>
      <c r="E166" s="5"/>
      <c r="F166" s="5"/>
    </row>
    <row r="167" spans="1:6" ht="12.75">
      <c r="A167" s="5"/>
      <c r="B167" s="5"/>
      <c r="C167" s="5"/>
      <c r="D167" s="5"/>
      <c r="E167" s="5"/>
      <c r="F167" s="5"/>
    </row>
    <row r="168" spans="1:6" ht="12.75">
      <c r="A168" s="5"/>
      <c r="B168" s="5"/>
      <c r="C168" s="5"/>
      <c r="D168" s="5"/>
      <c r="E168" s="5"/>
      <c r="F168" s="5"/>
    </row>
    <row r="169" spans="1:6" ht="12.75">
      <c r="A169" s="5"/>
      <c r="B169" s="5"/>
      <c r="C169" s="5"/>
      <c r="D169" s="5"/>
      <c r="E169" s="5"/>
      <c r="F169" s="5"/>
    </row>
    <row r="170" spans="1:6" ht="12.75">
      <c r="A170" s="5"/>
      <c r="B170" s="5"/>
      <c r="C170" s="5"/>
      <c r="D170" s="5"/>
      <c r="E170" s="5"/>
      <c r="F170" s="5"/>
    </row>
    <row r="171" spans="1:6" ht="12.75">
      <c r="A171" s="5"/>
      <c r="B171" s="5"/>
      <c r="C171" s="5"/>
      <c r="D171" s="5"/>
      <c r="E171" s="5"/>
      <c r="F171" s="5"/>
    </row>
    <row r="172" spans="1:6" ht="12.75">
      <c r="A172" s="5"/>
      <c r="B172" s="5"/>
      <c r="C172" s="5"/>
      <c r="D172" s="5"/>
      <c r="E172" s="5"/>
      <c r="F172" s="5"/>
    </row>
    <row r="173" spans="1:6" ht="12.75">
      <c r="A173" s="5"/>
      <c r="B173" s="5"/>
      <c r="C173" s="5"/>
      <c r="D173" s="5"/>
      <c r="E173" s="5"/>
      <c r="F173" s="5"/>
    </row>
    <row r="174" spans="1:6" ht="12.75">
      <c r="A174" s="5"/>
      <c r="B174" s="5"/>
      <c r="C174" s="5"/>
      <c r="D174" s="5"/>
      <c r="E174" s="5"/>
      <c r="F174" s="5"/>
    </row>
    <row r="175" spans="1:6" ht="12.75">
      <c r="A175" s="5"/>
      <c r="B175" s="5"/>
      <c r="C175" s="5"/>
      <c r="D175" s="5"/>
      <c r="E175" s="5"/>
      <c r="F175" s="5"/>
    </row>
    <row r="176" spans="1:6" ht="12.75">
      <c r="A176" s="5"/>
      <c r="B176" s="5"/>
      <c r="C176" s="5"/>
      <c r="D176" s="5"/>
      <c r="E176" s="5"/>
      <c r="F176" s="5"/>
    </row>
    <row r="177" spans="1:6" ht="12.75">
      <c r="A177" s="5"/>
      <c r="B177" s="5"/>
      <c r="C177" s="5"/>
      <c r="D177" s="5"/>
      <c r="E177" s="5"/>
      <c r="F177" s="5"/>
    </row>
    <row r="178" spans="1:6" ht="12.75">
      <c r="A178" s="5"/>
      <c r="B178" s="5"/>
      <c r="C178" s="5"/>
      <c r="D178" s="5"/>
      <c r="E178" s="5"/>
      <c r="F178" s="5"/>
    </row>
    <row r="179" spans="1:6" ht="12.75">
      <c r="A179" s="5"/>
      <c r="B179" s="5"/>
      <c r="C179" s="5"/>
      <c r="D179" s="5"/>
      <c r="E179" s="5"/>
      <c r="F179" s="5"/>
    </row>
    <row r="180" spans="1:6" ht="12.75">
      <c r="A180" s="5"/>
      <c r="B180" s="5"/>
      <c r="C180" s="5"/>
      <c r="D180" s="5"/>
      <c r="E180" s="5"/>
      <c r="F180" s="5"/>
    </row>
    <row r="181" spans="1:6" ht="12.75">
      <c r="A181" s="5"/>
      <c r="B181" s="5"/>
      <c r="C181" s="5"/>
      <c r="D181" s="5"/>
      <c r="E181" s="5"/>
      <c r="F181" s="5"/>
    </row>
    <row r="182" spans="1:6" ht="12.75">
      <c r="A182" s="5"/>
      <c r="B182" s="5"/>
      <c r="C182" s="5"/>
      <c r="D182" s="5"/>
      <c r="E182" s="5"/>
      <c r="F182" s="5"/>
    </row>
    <row r="183" spans="1:6" ht="12.75">
      <c r="A183" s="5"/>
      <c r="B183" s="5"/>
      <c r="C183" s="5"/>
      <c r="D183" s="5"/>
      <c r="E183" s="5"/>
      <c r="F183" s="5"/>
    </row>
    <row r="184" spans="1:6" ht="12.75">
      <c r="A184" s="5"/>
      <c r="B184" s="5"/>
      <c r="C184" s="5"/>
      <c r="D184" s="5"/>
      <c r="E184" s="5"/>
      <c r="F184" s="5"/>
    </row>
    <row r="185" spans="1:6" ht="12.75">
      <c r="A185" s="5"/>
      <c r="B185" s="5"/>
      <c r="C185" s="5"/>
      <c r="D185" s="5"/>
      <c r="E185" s="5"/>
      <c r="F185" s="5"/>
    </row>
    <row r="186" spans="1:50" ht="12.75">
      <c r="A186" s="5"/>
      <c r="B186" s="5"/>
      <c r="C186" s="5"/>
      <c r="D186" s="5"/>
      <c r="E186" s="5"/>
      <c r="F186" s="5"/>
      <c r="AX186" t="s">
        <v>35</v>
      </c>
    </row>
    <row r="187" spans="1:6" ht="12.75">
      <c r="A187" s="5"/>
      <c r="B187" s="5"/>
      <c r="C187" s="5"/>
      <c r="D187" s="5"/>
      <c r="E187" s="5"/>
      <c r="F187" s="5"/>
    </row>
    <row r="188" spans="1:6" ht="12.75">
      <c r="A188" s="5"/>
      <c r="B188" s="5"/>
      <c r="C188" s="5"/>
      <c r="D188" s="5"/>
      <c r="E188" s="5"/>
      <c r="F188" s="5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5"/>
      <c r="B190" s="5"/>
      <c r="C190" s="5"/>
      <c r="D190" s="5"/>
      <c r="E190" s="5"/>
      <c r="F190" s="5"/>
    </row>
    <row r="191" spans="1:6" ht="12.75">
      <c r="A191" s="5"/>
      <c r="B191" s="5"/>
      <c r="C191" s="5"/>
      <c r="D191" s="5"/>
      <c r="E191" s="5"/>
      <c r="F191" s="5"/>
    </row>
    <row r="192" spans="1:6" ht="12.75">
      <c r="A192" s="5"/>
      <c r="B192" s="5"/>
      <c r="C192" s="5"/>
      <c r="D192" s="5"/>
      <c r="E192" s="5"/>
      <c r="F192" s="5"/>
    </row>
    <row r="193" spans="1:6" ht="12.75">
      <c r="A193" s="5"/>
      <c r="B193" s="5"/>
      <c r="C193" s="5"/>
      <c r="D193" s="5"/>
      <c r="E193" s="5"/>
      <c r="F193" s="5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"/>
      <c r="B195" s="5"/>
      <c r="C195" s="5"/>
      <c r="D195" s="5"/>
      <c r="E195" s="5"/>
      <c r="F195" s="5"/>
    </row>
    <row r="196" spans="1:6" ht="12.75">
      <c r="A196" s="5"/>
      <c r="B196" s="5"/>
      <c r="C196" s="5"/>
      <c r="D196" s="5"/>
      <c r="E196" s="5"/>
      <c r="F196" s="5"/>
    </row>
    <row r="197" spans="1:6" ht="12.75">
      <c r="A197" s="5"/>
      <c r="B197" s="5"/>
      <c r="C197" s="5"/>
      <c r="D197" s="5"/>
      <c r="E197" s="5"/>
      <c r="F197" s="5"/>
    </row>
    <row r="198" spans="1:6" ht="12.75">
      <c r="A198" s="5"/>
      <c r="B198" s="5"/>
      <c r="C198" s="5"/>
      <c r="D198" s="5"/>
      <c r="E198" s="5"/>
      <c r="F198" s="5"/>
    </row>
    <row r="199" spans="1:6" ht="12.75">
      <c r="A199" s="5"/>
      <c r="B199" s="5"/>
      <c r="C199" s="5"/>
      <c r="D199" s="5"/>
      <c r="E199" s="5"/>
      <c r="F199" s="5"/>
    </row>
  </sheetData>
  <sheetProtection/>
  <printOptions/>
  <pageMargins left="0.7" right="0.1968503937007874" top="0.39" bottom="0.7086614173228347" header="0.5118110236220472" footer="0.5118110236220472"/>
  <pageSetup fitToHeight="1" fitToWidth="1" orientation="portrait" paperSize="9" scale="80" r:id="rId2"/>
  <headerFooter alignWithMargins="0">
    <oddFooter>&amp;L&amp;F/&amp;A&amp;C03/03/03&amp;R&amp;P/&amp;N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EXP6202</dc:title>
  <dc:subject/>
  <dc:creator>GALLOIS LANTEZ SA ARCHITECTES A</dc:creator>
  <cp:keywords/>
  <dc:description/>
  <cp:lastModifiedBy>Sylvere Gougeon</cp:lastModifiedBy>
  <cp:lastPrinted>2000-01-14T10:58:30Z</cp:lastPrinted>
  <dcterms:created xsi:type="dcterms:W3CDTF">1998-06-02T15:50:04Z</dcterms:created>
  <dcterms:modified xsi:type="dcterms:W3CDTF">2014-06-15T16:42:38Z</dcterms:modified>
  <cp:category/>
  <cp:version/>
  <cp:contentType/>
  <cp:contentStatus/>
</cp:coreProperties>
</file>